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120" windowWidth="19425" windowHeight="10905" tabRatio="998" firstSheet="9" activeTab="25"/>
  </bookViews>
  <sheets>
    <sheet name="свод" sheetId="2" r:id="rId1"/>
    <sheet name="Алтынды СШ" sheetId="8" r:id="rId2"/>
    <sheet name="Айнаколь СШ" sheetId="9" r:id="rId3"/>
    <sheet name="Вознесенка СШ" sheetId="10" r:id="rId4"/>
    <sheet name="Журавлевка СШ" sheetId="11" r:id="rId5"/>
    <sheet name="Капитоновка СШ" sheetId="12" r:id="rId6"/>
    <sheet name="Караозек СШ" sheetId="13" r:id="rId7"/>
    <sheet name="Никольск СШ" sheetId="14" r:id="rId8"/>
    <sheet name="Новобратск СШ" sheetId="15" r:id="rId9"/>
    <sheet name="Отрадное СШ" sheetId="16" r:id="rId10"/>
    <sheet name="Ельтай СШ" sheetId="17" r:id="rId11"/>
    <sheet name="Партизанка СШ" sheetId="18" r:id="rId12"/>
    <sheet name="Токтамыс СШ" sheetId="19" r:id="rId13"/>
    <sheet name="Шубарагаш СШ" sheetId="20" r:id="rId14"/>
    <sheet name="Аккайн ОШ" sheetId="21" r:id="rId15"/>
    <sheet name="Тастыозек ОШ" sheetId="22" r:id="rId16"/>
    <sheet name="Новодонецк ОШ" sheetId="23" r:id="rId17"/>
    <sheet name="Иванковка ОШ" sheetId="24" r:id="rId18"/>
    <sheet name="Воробьевка ОШ" sheetId="25" r:id="rId19"/>
    <sheet name="Алаколь ОШ" sheetId="26" r:id="rId20"/>
    <sheet name="Гордеевка ОШ" sheetId="27" r:id="rId21"/>
    <sheet name="Жанаталап НШ" sheetId="28" r:id="rId22"/>
    <sheet name="Купчановка НШ" sheetId="33" r:id="rId23"/>
    <sheet name="Байсуат НШ" sheetId="36" r:id="rId24"/>
    <sheet name="роо" sheetId="38" r:id="rId25"/>
    <sheet name="вечерка" sheetId="40" r:id="rId26"/>
    <sheet name="Лист1" sheetId="41" r:id="rId27"/>
  </sheets>
  <calcPr calcId="145621"/>
</workbook>
</file>

<file path=xl/calcChain.xml><?xml version="1.0" encoding="utf-8"?>
<calcChain xmlns="http://schemas.openxmlformats.org/spreadsheetml/2006/main">
  <c r="C12" i="40" l="1"/>
  <c r="G26" i="13" l="1"/>
  <c r="C13" i="40" l="1"/>
  <c r="E15" i="38" l="1"/>
  <c r="E15" i="25"/>
  <c r="E15" i="24"/>
  <c r="E15" i="20"/>
  <c r="E15" i="12"/>
  <c r="E15" i="11" l="1"/>
  <c r="E15" i="40"/>
  <c r="E13" i="40" s="1"/>
  <c r="E12" i="40" s="1"/>
  <c r="D15" i="40"/>
  <c r="D13" i="40" s="1"/>
  <c r="D12" i="40" s="1"/>
  <c r="C15" i="40"/>
  <c r="D15" i="8"/>
  <c r="D13" i="8" s="1"/>
  <c r="D12" i="8" s="1"/>
  <c r="E15" i="8"/>
  <c r="D15" i="9"/>
  <c r="E15" i="9"/>
  <c r="E13" i="9" s="1"/>
  <c r="E12" i="9" s="1"/>
  <c r="D15" i="10"/>
  <c r="D13" i="10" s="1"/>
  <c r="D12" i="10" s="1"/>
  <c r="E15" i="10"/>
  <c r="E13" i="10" s="1"/>
  <c r="E12" i="10" s="1"/>
  <c r="D15" i="11"/>
  <c r="D15" i="12"/>
  <c r="D22" i="12"/>
  <c r="E22" i="12"/>
  <c r="D15" i="13"/>
  <c r="E15" i="13"/>
  <c r="E13" i="13" s="1"/>
  <c r="E12" i="13" s="1"/>
  <c r="D15" i="14"/>
  <c r="E15" i="14"/>
  <c r="E13" i="14" s="1"/>
  <c r="E12" i="14" s="1"/>
  <c r="D15" i="15"/>
  <c r="E15" i="15"/>
  <c r="E13" i="15" s="1"/>
  <c r="E12" i="15" s="1"/>
  <c r="D15" i="16"/>
  <c r="D13" i="16" s="1"/>
  <c r="D12" i="16" s="1"/>
  <c r="E15" i="16"/>
  <c r="E13" i="16" s="1"/>
  <c r="E12" i="16" s="1"/>
  <c r="D15" i="17"/>
  <c r="E15" i="17"/>
  <c r="E13" i="17" s="1"/>
  <c r="E12" i="17" s="1"/>
  <c r="D15" i="18"/>
  <c r="D13" i="18" s="1"/>
  <c r="D12" i="18" s="1"/>
  <c r="E15" i="18"/>
  <c r="E13" i="18" s="1"/>
  <c r="E12" i="18" s="1"/>
  <c r="D15" i="19"/>
  <c r="E15" i="19"/>
  <c r="E13" i="19" s="1"/>
  <c r="E12" i="19" s="1"/>
  <c r="D15" i="20"/>
  <c r="D13" i="20" s="1"/>
  <c r="D12" i="20" s="1"/>
  <c r="D15" i="21"/>
  <c r="E15" i="21"/>
  <c r="E13" i="21" s="1"/>
  <c r="E12" i="21" s="1"/>
  <c r="D15" i="22"/>
  <c r="E15" i="22"/>
  <c r="E13" i="22" s="1"/>
  <c r="E12" i="22" s="1"/>
  <c r="D15" i="23"/>
  <c r="E15" i="23"/>
  <c r="E13" i="23" s="1"/>
  <c r="E12" i="23" s="1"/>
  <c r="D15" i="24"/>
  <c r="D15" i="25"/>
  <c r="D13" i="25" s="1"/>
  <c r="D12" i="25" s="1"/>
  <c r="D22" i="25"/>
  <c r="E22" i="25"/>
  <c r="D15" i="26"/>
  <c r="E15" i="26"/>
  <c r="E13" i="26" s="1"/>
  <c r="E12" i="26" s="1"/>
  <c r="D28" i="26"/>
  <c r="E28" i="26"/>
  <c r="D15" i="27"/>
  <c r="E15" i="27"/>
  <c r="E13" i="27" s="1"/>
  <c r="E12" i="27" s="1"/>
  <c r="D15" i="28"/>
  <c r="E15" i="28"/>
  <c r="E13" i="28" s="1"/>
  <c r="E12" i="28" s="1"/>
  <c r="D15" i="33"/>
  <c r="D13" i="33" s="1"/>
  <c r="D12" i="33" s="1"/>
  <c r="E15" i="36"/>
  <c r="E13" i="36" s="1"/>
  <c r="E12" i="36" s="1"/>
  <c r="D15" i="36"/>
  <c r="D13" i="36" s="1"/>
  <c r="D12" i="36" s="1"/>
  <c r="E13" i="38"/>
  <c r="E12" i="38" s="1"/>
  <c r="D15" i="38"/>
  <c r="D13" i="38" s="1"/>
  <c r="D12" i="38" s="1"/>
  <c r="C28" i="26"/>
  <c r="C22" i="25"/>
  <c r="C22" i="12"/>
  <c r="C15" i="38"/>
  <c r="C13" i="38"/>
  <c r="C12" i="38" s="1"/>
  <c r="C15" i="36"/>
  <c r="C13" i="36" s="1"/>
  <c r="C12" i="36" s="1"/>
  <c r="E15" i="33"/>
  <c r="E13" i="33" s="1"/>
  <c r="E12" i="33" s="1"/>
  <c r="C15" i="33"/>
  <c r="C13" i="33"/>
  <c r="C12" i="33" s="1"/>
  <c r="C15" i="28"/>
  <c r="C13" i="28" s="1"/>
  <c r="C12" i="28" s="1"/>
  <c r="D13" i="28"/>
  <c r="D12" i="28" s="1"/>
  <c r="C15" i="27"/>
  <c r="C13" i="27"/>
  <c r="C12" i="27" s="1"/>
  <c r="D13" i="27"/>
  <c r="D12" i="27" s="1"/>
  <c r="D13" i="26"/>
  <c r="D12" i="26"/>
  <c r="C15" i="26"/>
  <c r="C13" i="26" s="1"/>
  <c r="C12" i="26" s="1"/>
  <c r="E13" i="25"/>
  <c r="E12" i="25" s="1"/>
  <c r="C15" i="25"/>
  <c r="C13" i="25" s="1"/>
  <c r="C12" i="25" s="1"/>
  <c r="E13" i="24"/>
  <c r="E12" i="24" s="1"/>
  <c r="C15" i="24"/>
  <c r="C13" i="24" s="1"/>
  <c r="C12" i="24" s="1"/>
  <c r="D13" i="24"/>
  <c r="D12" i="24" s="1"/>
  <c r="D13" i="23"/>
  <c r="D12" i="23"/>
  <c r="C15" i="23"/>
  <c r="C13" i="23" s="1"/>
  <c r="C12" i="23" s="1"/>
  <c r="D13" i="22"/>
  <c r="D12" i="22" s="1"/>
  <c r="C15" i="22"/>
  <c r="C13" i="22" s="1"/>
  <c r="C12" i="22" s="1"/>
  <c r="D13" i="21"/>
  <c r="D12" i="21" s="1"/>
  <c r="C15" i="21"/>
  <c r="C13" i="21" s="1"/>
  <c r="C12" i="21" s="1"/>
  <c r="E13" i="20"/>
  <c r="E12" i="20" s="1"/>
  <c r="C15" i="20"/>
  <c r="C13" i="20" s="1"/>
  <c r="C12" i="20" s="1"/>
  <c r="C15" i="19"/>
  <c r="C13" i="19" s="1"/>
  <c r="C12" i="19" s="1"/>
  <c r="D13" i="19"/>
  <c r="D12" i="19" s="1"/>
  <c r="C15" i="18"/>
  <c r="C13" i="18" s="1"/>
  <c r="C12" i="18" s="1"/>
  <c r="D13" i="17"/>
  <c r="D12" i="17" s="1"/>
  <c r="C15" i="17"/>
  <c r="C13" i="17" s="1"/>
  <c r="C12" i="17" s="1"/>
  <c r="C15" i="16"/>
  <c r="C13" i="16" s="1"/>
  <c r="C12" i="16" s="1"/>
  <c r="D13" i="15"/>
  <c r="D12" i="15"/>
  <c r="C15" i="15"/>
  <c r="C13" i="15" s="1"/>
  <c r="C12" i="15" s="1"/>
  <c r="D13" i="14"/>
  <c r="D12" i="14" s="1"/>
  <c r="C15" i="14"/>
  <c r="C13" i="14"/>
  <c r="C12" i="14" s="1"/>
  <c r="C15" i="13"/>
  <c r="C13" i="13"/>
  <c r="C12" i="13" s="1"/>
  <c r="D13" i="13"/>
  <c r="D12" i="13"/>
  <c r="E13" i="12"/>
  <c r="E12" i="12" s="1"/>
  <c r="C15" i="12"/>
  <c r="C13" i="12" s="1"/>
  <c r="C12" i="12" s="1"/>
  <c r="D13" i="12"/>
  <c r="D12" i="12" s="1"/>
  <c r="C15" i="11"/>
  <c r="C13" i="11" s="1"/>
  <c r="C12" i="11" s="1"/>
  <c r="D13" i="11"/>
  <c r="D12" i="11" s="1"/>
  <c r="C15" i="10"/>
  <c r="C13" i="10" s="1"/>
  <c r="C12" i="10" s="1"/>
  <c r="C15" i="9"/>
  <c r="C13" i="9" s="1"/>
  <c r="C12" i="9" s="1"/>
  <c r="D13" i="9"/>
  <c r="D12" i="9" s="1"/>
  <c r="E13" i="8"/>
  <c r="E12" i="8" s="1"/>
  <c r="C15" i="8"/>
  <c r="C13" i="8"/>
  <c r="C12" i="8" s="1"/>
  <c r="E13" i="11" l="1"/>
  <c r="E12" i="11" s="1"/>
</calcChain>
</file>

<file path=xl/sharedStrings.xml><?xml version="1.0" encoding="utf-8"?>
<sst xmlns="http://schemas.openxmlformats.org/spreadsheetml/2006/main" count="1479" uniqueCount="44">
  <si>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</si>
  <si>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</si>
  <si>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</si>
  <si>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</si>
  <si>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</si>
  <si>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</si>
  <si>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indexed="8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</si>
  <si>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</si>
  <si>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indexed="8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</si>
  <si>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indexed="8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</si>
  <si>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</si>
  <si>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</si>
  <si>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</si>
  <si>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</si>
  <si>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</si>
  <si>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</si>
  <si>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</si>
  <si>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</si>
  <si>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</si>
  <si>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</si>
  <si>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</si>
  <si>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</si>
  <si>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</si>
  <si>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</si>
  <si>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indexed="8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</si>
  <si>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</si>
  <si>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</si>
  <si>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</si>
  <si>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ГУ "Отдел образования Буландынского района"</t>
  </si>
  <si>
    <t>3.1. Административный персонал</t>
  </si>
  <si>
    <t>АРЭК</t>
  </si>
  <si>
    <t>Периодичность:  ежеквартально</t>
  </si>
  <si>
    <t>и.о.Руководитель                                  Т.Максимова</t>
  </si>
  <si>
    <t>КГУ "Аккаинская основная школа"</t>
  </si>
  <si>
    <t>план на период 1 квартала</t>
  </si>
  <si>
    <t>2020 год</t>
  </si>
  <si>
    <t>по состоянию на " 01"апреля  2020 г.</t>
  </si>
  <si>
    <t>КГУ "Пишите свою школу"</t>
  </si>
  <si>
    <t>КГУ "Купчановская начальная школа"</t>
  </si>
  <si>
    <t>Руководитель                                 А.Жолдыгулова</t>
  </si>
  <si>
    <t>Воробьевская ОШ</t>
  </si>
  <si>
    <t>план на период 3 квартала</t>
  </si>
  <si>
    <t>2024 год</t>
  </si>
  <si>
    <t>по состоянию на " 1" октября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</si>
</sst>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6"/>
      <color indexed="8"/>
      <name val="Arial Narrow"/>
      <family val="2"/>
      <charset val="204"/>
    </font>
    <font>
      <sz val="16"/>
      <color indexed="8"/>
      <name val="Arial Narrow"/>
      <family val="2"/>
      <charset val="204"/>
    </font>
    <font>
      <i/>
      <sz val="14"/>
      <color indexed="8"/>
      <name val="Arial Narrow"/>
      <family val="2"/>
      <charset val="204"/>
    </font>
    <font>
      <i/>
      <sz val="12"/>
      <color indexed="8"/>
      <name val="Arial Narrow"/>
      <family val="2"/>
      <charset val="204"/>
    </font>
    <font>
      <i/>
      <sz val="10"/>
      <color indexed="8"/>
      <name val="Arial Narrow"/>
      <family val="2"/>
      <charset val="204"/>
    </font>
    <font>
      <i/>
      <u/>
      <sz val="14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6"/>
      <color indexed="8"/>
      <name val="Arial Narrow"/>
      <family val="2"/>
      <charset val="204"/>
    </font>
    <font>
      <sz val="9"/>
      <color indexed="8"/>
      <name val="Arial Narrow"/>
      <family val="2"/>
      <charset val="204"/>
    </font>
    <font>
      <sz val="10"/>
      <color indexed="8"/>
      <name val="Arial Narrow"/>
      <family val="2"/>
      <charset val="204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3" fillId="0" borderId="1" xfId="0" applyFont="1" applyBorder="1"/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6" fillId="0" borderId="0" xfId="0" applyFont="1"/>
    <xf numFmtId="0" fontId="2" fillId="0" borderId="1" xfId="0" applyFont="1" applyBorder="1" applyAlignment="1">
      <alignment wrapText="1"/>
    </xf>
    <xf numFmtId="1" fontId="2" fillId="0" borderId="1" xfId="0" applyNumberFormat="1" applyFont="1" applyBorder="1"/>
    <xf numFmtId="0" fontId="7" fillId="0" borderId="0" xfId="0" applyFont="1"/>
    <xf numFmtId="0" fontId="2" fillId="2" borderId="1" xfId="0" applyFont="1" applyFill="1" applyBorder="1"/>
    <xf numFmtId="1" fontId="2" fillId="2" borderId="1" xfId="0" applyNumberFormat="1" applyFont="1" applyFill="1" applyBorder="1"/>
    <xf numFmtId="164" fontId="2" fillId="0" borderId="0" xfId="0" applyNumberFormat="1" applyFont="1"/>
    <xf numFmtId="1" fontId="2" fillId="0" borderId="0" xfId="0" applyNumberFormat="1" applyFont="1"/>
    <xf numFmtId="164" fontId="2" fillId="2" borderId="1" xfId="0" applyNumberFormat="1" applyFont="1" applyFill="1" applyBorder="1"/>
    <xf numFmtId="9" fontId="2" fillId="0" borderId="0" xfId="0" applyNumberFormat="1" applyFont="1"/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8" fillId="0" borderId="1" xfId="0" applyFont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Fill="1" applyBorder="1"/>
    <xf numFmtId="0" fontId="9" fillId="0" borderId="0" xfId="0" applyFont="1"/>
    <xf numFmtId="0" fontId="10" fillId="0" borderId="0" xfId="0" applyFont="1"/>
    <xf numFmtId="0" fontId="2" fillId="2" borderId="2" xfId="0" applyFont="1" applyFill="1" applyBorder="1" applyAlignment="1">
      <alignment horizontal="center" vertical="center"/>
    </xf>
    <xf numFmtId="2" fontId="2" fillId="0" borderId="0" xfId="0" applyNumberFormat="1" applyFont="1" applyFill="1" applyBorder="1"/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8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8"/>
  <sheetViews>
    <sheetView zoomScale="66" zoomScaleNormal="66" workbookViewId="0">
      <selection activeCell="H9" sqref="H9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6.42578125" style="2" customWidth="1"/>
    <col min="4" max="4" width="19.28515625" style="2" customWidth="1"/>
    <col min="5" max="5" width="17.85546875" style="2" customWidth="1"/>
    <col min="6" max="6" width="15.5703125" style="2" customWidth="1"/>
    <col min="7" max="7" width="12" style="2" customWidth="1"/>
    <col min="8" max="8" width="12" style="2" bestFit="1" customWidth="1"/>
    <col min="9" max="10" width="9.85546875" style="2" bestFit="1" customWidth="1"/>
    <col min="11" max="16384" width="9.140625" style="2"/>
  </cols>
  <sheetData>
    <row r="1" spans="1:5" x14ac:dyDescent="0.3">
      <c r="A1" s="69" t="s">
        <v>15</v>
      </c>
      <c r="B1" s="69"/>
      <c r="C1" s="69"/>
      <c r="D1" s="69"/>
      <c r="E1" s="69"/>
    </row>
    <row r="2" spans="1:5" x14ac:dyDescent="0.3">
      <c r="A2" s="69" t="s">
        <v>36</v>
      </c>
      <c r="B2" s="69"/>
      <c r="C2" s="69"/>
      <c r="D2" s="69"/>
      <c r="E2" s="69"/>
    </row>
    <row r="3" spans="1:5" x14ac:dyDescent="0.3">
      <c r="A3" s="68" t="s">
        <v>28</v>
      </c>
      <c r="B3" s="68"/>
      <c r="C3" s="68"/>
      <c r="D3" s="68"/>
      <c r="E3" s="68"/>
    </row>
    <row r="4" spans="1:5" x14ac:dyDescent="0.3">
      <c r="A4" s="68"/>
      <c r="B4" s="68"/>
      <c r="C4" s="68"/>
      <c r="D4" s="68"/>
      <c r="E4" s="68"/>
    </row>
    <row r="5" spans="1:5" ht="15.75" customHeight="1" x14ac:dyDescent="0.3">
      <c r="A5" s="70" t="s">
        <v>16</v>
      </c>
      <c r="B5" s="70"/>
      <c r="C5" s="70"/>
      <c r="D5" s="70"/>
      <c r="E5" s="70"/>
    </row>
    <row r="6" spans="1:5" x14ac:dyDescent="0.3">
      <c r="A6" s="4"/>
    </row>
    <row r="7" spans="1:5" x14ac:dyDescent="0.3">
      <c r="A7" s="15" t="s">
        <v>31</v>
      </c>
    </row>
    <row r="8" spans="1:5" x14ac:dyDescent="0.3">
      <c r="A8" s="1"/>
    </row>
    <row r="9" spans="1:5" x14ac:dyDescent="0.3">
      <c r="A9" s="66" t="s">
        <v>27</v>
      </c>
      <c r="B9" s="67" t="s">
        <v>18</v>
      </c>
      <c r="C9" s="66" t="s">
        <v>35</v>
      </c>
      <c r="D9" s="66"/>
      <c r="E9" s="66"/>
    </row>
    <row r="10" spans="1:5" ht="60.75" x14ac:dyDescent="0.3">
      <c r="A10" s="66"/>
      <c r="B10" s="67"/>
      <c r="C10" s="5" t="s">
        <v>19</v>
      </c>
      <c r="D10" s="5" t="s">
        <v>34</v>
      </c>
      <c r="E10" s="6" t="s">
        <v>14</v>
      </c>
    </row>
    <row r="11" spans="1:5" x14ac:dyDescent="0.3">
      <c r="A11" s="7" t="s">
        <v>20</v>
      </c>
      <c r="B11" s="8" t="s">
        <v>10</v>
      </c>
      <c r="C11" s="25"/>
      <c r="D11" s="25"/>
      <c r="E11" s="25"/>
    </row>
    <row r="12" spans="1:5" ht="25.5" x14ac:dyDescent="0.3">
      <c r="A12" s="12" t="s">
        <v>23</v>
      </c>
      <c r="B12" s="8" t="s">
        <v>2</v>
      </c>
      <c r="C12" s="26"/>
      <c r="D12" s="26"/>
      <c r="E12" s="26"/>
    </row>
    <row r="13" spans="1:5" ht="25.5" x14ac:dyDescent="0.3">
      <c r="A13" s="7" t="s">
        <v>11</v>
      </c>
      <c r="B13" s="8" t="s">
        <v>2</v>
      </c>
      <c r="C13" s="25"/>
      <c r="D13" s="27"/>
      <c r="E13" s="25"/>
    </row>
    <row r="14" spans="1:5" x14ac:dyDescent="0.3">
      <c r="A14" s="10" t="s">
        <v>0</v>
      </c>
      <c r="B14" s="11"/>
      <c r="C14" s="25"/>
      <c r="D14" s="25"/>
      <c r="E14" s="25"/>
    </row>
    <row r="15" spans="1:5" ht="25.5" x14ac:dyDescent="0.3">
      <c r="A15" s="7" t="s">
        <v>12</v>
      </c>
      <c r="B15" s="8" t="s">
        <v>2</v>
      </c>
      <c r="C15" s="39"/>
      <c r="D15" s="39"/>
      <c r="E15" s="40"/>
    </row>
    <row r="16" spans="1:5" x14ac:dyDescent="0.3">
      <c r="A16" s="10" t="s">
        <v>1</v>
      </c>
      <c r="B16" s="11"/>
      <c r="C16" s="40"/>
      <c r="D16" s="40"/>
      <c r="E16" s="40"/>
    </row>
    <row r="17" spans="1:10" ht="25.5" x14ac:dyDescent="0.3">
      <c r="A17" s="9" t="s">
        <v>29</v>
      </c>
      <c r="B17" s="8" t="s">
        <v>2</v>
      </c>
      <c r="C17" s="41"/>
      <c r="D17" s="40"/>
      <c r="E17" s="40"/>
      <c r="F17" s="24"/>
      <c r="G17" s="24"/>
    </row>
    <row r="18" spans="1:10" x14ac:dyDescent="0.3">
      <c r="A18" s="12" t="s">
        <v>4</v>
      </c>
      <c r="B18" s="13" t="s">
        <v>3</v>
      </c>
      <c r="C18" s="40"/>
      <c r="D18" s="40"/>
      <c r="E18" s="40"/>
      <c r="J18" s="22"/>
    </row>
    <row r="19" spans="1:10" ht="21.95" customHeight="1" x14ac:dyDescent="0.3">
      <c r="A19" s="12" t="s">
        <v>25</v>
      </c>
      <c r="B19" s="8" t="s">
        <v>26</v>
      </c>
      <c r="C19" s="41"/>
      <c r="D19" s="41"/>
      <c r="E19" s="41"/>
    </row>
    <row r="20" spans="1:10" ht="25.5" x14ac:dyDescent="0.3">
      <c r="A20" s="9" t="s">
        <v>21</v>
      </c>
      <c r="B20" s="8" t="s">
        <v>2</v>
      </c>
      <c r="C20" s="40"/>
      <c r="D20" s="40"/>
      <c r="E20" s="40"/>
      <c r="G20" s="24"/>
    </row>
    <row r="21" spans="1:10" x14ac:dyDescent="0.3">
      <c r="A21" s="12" t="s">
        <v>4</v>
      </c>
      <c r="B21" s="13" t="s">
        <v>3</v>
      </c>
      <c r="C21" s="40"/>
      <c r="D21" s="40"/>
      <c r="E21" s="40"/>
    </row>
    <row r="22" spans="1:10" ht="21.95" customHeight="1" x14ac:dyDescent="0.3">
      <c r="A22" s="12" t="s">
        <v>25</v>
      </c>
      <c r="B22" s="8" t="s">
        <v>26</v>
      </c>
      <c r="C22" s="40"/>
      <c r="D22" s="41"/>
      <c r="E22" s="41"/>
    </row>
    <row r="23" spans="1:10" ht="39" x14ac:dyDescent="0.3">
      <c r="A23" s="16" t="s">
        <v>24</v>
      </c>
      <c r="B23" s="8" t="s">
        <v>2</v>
      </c>
      <c r="C23" s="40"/>
      <c r="D23" s="40"/>
      <c r="E23" s="40"/>
      <c r="F23" s="24"/>
      <c r="G23" s="24"/>
    </row>
    <row r="24" spans="1:10" x14ac:dyDescent="0.3">
      <c r="A24" s="12" t="s">
        <v>4</v>
      </c>
      <c r="B24" s="13" t="s">
        <v>3</v>
      </c>
      <c r="C24" s="40"/>
      <c r="D24" s="40"/>
      <c r="E24" s="40"/>
    </row>
    <row r="25" spans="1:10" ht="21.95" customHeight="1" x14ac:dyDescent="0.3">
      <c r="A25" s="12" t="s">
        <v>25</v>
      </c>
      <c r="B25" s="8" t="s">
        <v>26</v>
      </c>
      <c r="C25" s="40"/>
      <c r="D25" s="41"/>
      <c r="E25" s="41"/>
      <c r="H25" s="21"/>
    </row>
    <row r="26" spans="1:10" ht="25.5" x14ac:dyDescent="0.3">
      <c r="A26" s="9" t="s">
        <v>22</v>
      </c>
      <c r="B26" s="8" t="s">
        <v>2</v>
      </c>
      <c r="C26" s="41"/>
      <c r="D26" s="40"/>
      <c r="E26" s="40"/>
      <c r="G26" s="24"/>
    </row>
    <row r="27" spans="1:10" x14ac:dyDescent="0.3">
      <c r="A27" s="12" t="s">
        <v>4</v>
      </c>
      <c r="B27" s="13" t="s">
        <v>3</v>
      </c>
      <c r="C27" s="25"/>
      <c r="D27" s="25"/>
      <c r="E27" s="25"/>
    </row>
    <row r="28" spans="1:10" ht="21.95" customHeight="1" x14ac:dyDescent="0.3">
      <c r="A28" s="12" t="s">
        <v>25</v>
      </c>
      <c r="B28" s="8" t="s">
        <v>26</v>
      </c>
      <c r="C28" s="25"/>
      <c r="D28" s="27"/>
      <c r="E28" s="27"/>
    </row>
    <row r="29" spans="1:10" ht="25.5" x14ac:dyDescent="0.3">
      <c r="A29" s="7" t="s">
        <v>5</v>
      </c>
      <c r="B29" s="8" t="s">
        <v>2</v>
      </c>
      <c r="C29" s="28"/>
      <c r="D29" s="29"/>
      <c r="E29" s="28"/>
      <c r="F29" s="38"/>
    </row>
    <row r="30" spans="1:10" ht="36.75" x14ac:dyDescent="0.3">
      <c r="A30" s="14" t="s">
        <v>6</v>
      </c>
      <c r="B30" s="8" t="s">
        <v>2</v>
      </c>
      <c r="C30" s="25"/>
      <c r="D30" s="25"/>
      <c r="E30" s="25"/>
      <c r="F30" s="38"/>
      <c r="G30" s="31"/>
    </row>
    <row r="31" spans="1:10" ht="25.5" x14ac:dyDescent="0.3">
      <c r="A31" s="14" t="s">
        <v>7</v>
      </c>
      <c r="B31" s="8" t="s">
        <v>2</v>
      </c>
      <c r="C31" s="25"/>
      <c r="D31" s="25"/>
      <c r="E31" s="25"/>
      <c r="F31" s="31"/>
    </row>
    <row r="32" spans="1:10" ht="36.75" x14ac:dyDescent="0.3">
      <c r="A32" s="14" t="s">
        <v>8</v>
      </c>
      <c r="B32" s="8" t="s">
        <v>2</v>
      </c>
      <c r="C32" s="30"/>
      <c r="D32" s="30"/>
      <c r="E32" s="30"/>
      <c r="F32" s="38"/>
    </row>
    <row r="33" spans="1:6" ht="38.25" customHeight="1" x14ac:dyDescent="0.3">
      <c r="A33" s="14" t="s">
        <v>9</v>
      </c>
      <c r="B33" s="8" t="s">
        <v>2</v>
      </c>
      <c r="C33" s="25"/>
      <c r="D33" s="25"/>
      <c r="E33" s="25"/>
      <c r="F33" s="38"/>
    </row>
    <row r="35" spans="1:6" x14ac:dyDescent="0.3">
      <c r="A35" s="1" t="s">
        <v>32</v>
      </c>
    </row>
    <row r="37" spans="1:6" x14ac:dyDescent="0.3">
      <c r="A37" s="18"/>
    </row>
    <row r="38" spans="1:6" x14ac:dyDescent="0.3">
      <c r="A38" s="18"/>
    </row>
  </sheetData>
  <mergeCells count="8">
    <mergeCell ref="A9:A10"/>
    <mergeCell ref="B9:B10"/>
    <mergeCell ref="C9:E9"/>
    <mergeCell ref="A3:E3"/>
    <mergeCell ref="A1:E1"/>
    <mergeCell ref="A2:E2"/>
    <mergeCell ref="A4:E4"/>
    <mergeCell ref="A5:E5"/>
  </mergeCells>
  <phoneticPr fontId="11" type="noConversion"/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8"/>
  <sheetViews>
    <sheetView zoomScale="71" zoomScaleNormal="71" workbookViewId="0">
      <selection activeCell="C9" sqref="C9:E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 x14ac:dyDescent="0.3">
      <c r="A1" s="69" t="s">
        <v>15</v>
      </c>
      <c r="B1" s="69"/>
      <c r="C1" s="69"/>
      <c r="D1" s="69"/>
      <c r="E1" s="69"/>
    </row>
    <row r="2" spans="1:6" x14ac:dyDescent="0.3">
      <c r="A2" s="69" t="s">
        <v>43</v>
      </c>
      <c r="B2" s="69"/>
      <c r="C2" s="69"/>
      <c r="D2" s="69"/>
      <c r="E2" s="69"/>
    </row>
    <row r="3" spans="1:6" x14ac:dyDescent="0.3">
      <c r="A3" s="68" t="s">
        <v>37</v>
      </c>
      <c r="B3" s="68"/>
      <c r="C3" s="68"/>
      <c r="D3" s="68"/>
      <c r="E3" s="68"/>
    </row>
    <row r="4" spans="1:6" x14ac:dyDescent="0.3">
      <c r="A4" s="68"/>
      <c r="B4" s="68"/>
      <c r="C4" s="68"/>
      <c r="D4" s="68"/>
      <c r="E4" s="68"/>
    </row>
    <row r="5" spans="1:6" x14ac:dyDescent="0.3">
      <c r="A5" s="70" t="s">
        <v>16</v>
      </c>
      <c r="B5" s="70"/>
      <c r="C5" s="70"/>
      <c r="D5" s="70"/>
      <c r="E5" s="70"/>
    </row>
    <row r="6" spans="1:6" x14ac:dyDescent="0.3">
      <c r="A6" s="4"/>
    </row>
    <row r="7" spans="1:6" x14ac:dyDescent="0.3">
      <c r="A7" s="15" t="s">
        <v>17</v>
      </c>
    </row>
    <row r="8" spans="1:6" x14ac:dyDescent="0.3">
      <c r="A8" s="1"/>
    </row>
    <row r="9" spans="1:6" x14ac:dyDescent="0.3">
      <c r="A9" s="66" t="s">
        <v>27</v>
      </c>
      <c r="B9" s="67" t="s">
        <v>18</v>
      </c>
      <c r="C9" s="66" t="s">
        <v>42</v>
      </c>
      <c r="D9" s="66"/>
      <c r="E9" s="66"/>
    </row>
    <row r="10" spans="1:6" ht="60.75" x14ac:dyDescent="0.3">
      <c r="A10" s="66"/>
      <c r="B10" s="67"/>
      <c r="C10" s="65" t="s">
        <v>19</v>
      </c>
      <c r="D10" s="65" t="s">
        <v>41</v>
      </c>
      <c r="E10" s="64" t="s">
        <v>14</v>
      </c>
    </row>
    <row r="11" spans="1:6" x14ac:dyDescent="0.3">
      <c r="A11" s="7" t="s">
        <v>20</v>
      </c>
      <c r="B11" s="8" t="s">
        <v>10</v>
      </c>
      <c r="C11" s="47">
        <v>73</v>
      </c>
      <c r="D11" s="47">
        <v>73</v>
      </c>
      <c r="E11" s="47">
        <v>73</v>
      </c>
    </row>
    <row r="12" spans="1:6" ht="25.5" x14ac:dyDescent="0.3">
      <c r="A12" s="12" t="s">
        <v>23</v>
      </c>
      <c r="B12" s="8" t="s">
        <v>2</v>
      </c>
      <c r="C12" s="46">
        <f>C13/C11</f>
        <v>0</v>
      </c>
      <c r="D12" s="46">
        <f>D13/D11</f>
        <v>0</v>
      </c>
      <c r="E12" s="46">
        <f>E13/E11</f>
        <v>439.59726027397261</v>
      </c>
    </row>
    <row r="13" spans="1:6" ht="25.5" x14ac:dyDescent="0.3">
      <c r="A13" s="7" t="s">
        <v>11</v>
      </c>
      <c r="B13" s="8" t="s">
        <v>2</v>
      </c>
      <c r="C13" s="47">
        <f>C15+C29+C30+C31+C32+C33</f>
        <v>0</v>
      </c>
      <c r="D13" s="46">
        <f>D15+D29+D30+D31+D32+D33</f>
        <v>0</v>
      </c>
      <c r="E13" s="47">
        <f>E15+E29+E30+E31+E32+E33</f>
        <v>32090.6</v>
      </c>
    </row>
    <row r="14" spans="1:6" x14ac:dyDescent="0.3">
      <c r="A14" s="10" t="s">
        <v>0</v>
      </c>
      <c r="B14" s="11"/>
      <c r="C14" s="47"/>
      <c r="D14" s="47"/>
      <c r="E14" s="47"/>
    </row>
    <row r="15" spans="1:6" ht="25.5" x14ac:dyDescent="0.3">
      <c r="A15" s="7" t="s">
        <v>12</v>
      </c>
      <c r="B15" s="8" t="s">
        <v>2</v>
      </c>
      <c r="C15" s="48">
        <f>C17+C20+C23+C26</f>
        <v>0</v>
      </c>
      <c r="D15" s="48">
        <f>D17+D20+D23+D26</f>
        <v>0</v>
      </c>
      <c r="E15" s="48">
        <f>E17+E20+E23+E26</f>
        <v>26207</v>
      </c>
      <c r="F15" s="35"/>
    </row>
    <row r="16" spans="1:6" x14ac:dyDescent="0.3">
      <c r="A16" s="10" t="s">
        <v>1</v>
      </c>
      <c r="B16" s="11"/>
      <c r="C16" s="48"/>
      <c r="D16" s="48"/>
      <c r="E16" s="48"/>
    </row>
    <row r="17" spans="1:6" ht="25.5" x14ac:dyDescent="0.3">
      <c r="A17" s="9" t="s">
        <v>13</v>
      </c>
      <c r="B17" s="8" t="s">
        <v>2</v>
      </c>
      <c r="C17" s="49"/>
      <c r="D17" s="49"/>
      <c r="E17" s="49">
        <v>2072.1</v>
      </c>
    </row>
    <row r="18" spans="1:6" x14ac:dyDescent="0.3">
      <c r="A18" s="12" t="s">
        <v>4</v>
      </c>
      <c r="B18" s="13" t="s">
        <v>3</v>
      </c>
      <c r="C18" s="50">
        <v>2</v>
      </c>
      <c r="D18" s="50">
        <v>2</v>
      </c>
      <c r="E18" s="50">
        <v>2</v>
      </c>
    </row>
    <row r="19" spans="1:6" x14ac:dyDescent="0.3">
      <c r="A19" s="12" t="s">
        <v>25</v>
      </c>
      <c r="B19" s="8" t="s">
        <v>26</v>
      </c>
      <c r="C19" s="51">
        <v>111</v>
      </c>
      <c r="D19" s="51">
        <v>111</v>
      </c>
      <c r="E19" s="51">
        <v>111</v>
      </c>
    </row>
    <row r="20" spans="1:6" ht="25.5" x14ac:dyDescent="0.3">
      <c r="A20" s="9" t="s">
        <v>21</v>
      </c>
      <c r="B20" s="8" t="s">
        <v>2</v>
      </c>
      <c r="C20" s="49"/>
      <c r="D20" s="49"/>
      <c r="E20" s="49">
        <v>19894.7</v>
      </c>
    </row>
    <row r="21" spans="1:6" x14ac:dyDescent="0.3">
      <c r="A21" s="12" t="s">
        <v>4</v>
      </c>
      <c r="B21" s="13" t="s">
        <v>3</v>
      </c>
      <c r="C21" s="50">
        <v>24.806000000000001</v>
      </c>
      <c r="D21" s="50">
        <v>24.806000000000001</v>
      </c>
      <c r="E21" s="50">
        <v>24.806000000000001</v>
      </c>
    </row>
    <row r="22" spans="1:6" x14ac:dyDescent="0.3">
      <c r="A22" s="12" t="s">
        <v>25</v>
      </c>
      <c r="B22" s="8" t="s">
        <v>26</v>
      </c>
      <c r="C22" s="50">
        <v>115</v>
      </c>
      <c r="D22" s="50">
        <v>115</v>
      </c>
      <c r="E22" s="50">
        <v>115</v>
      </c>
    </row>
    <row r="23" spans="1:6" ht="39" x14ac:dyDescent="0.3">
      <c r="A23" s="16" t="s">
        <v>24</v>
      </c>
      <c r="B23" s="8" t="s">
        <v>2</v>
      </c>
      <c r="C23" s="49"/>
      <c r="D23" s="49"/>
      <c r="E23" s="49">
        <v>893.7</v>
      </c>
    </row>
    <row r="24" spans="1:6" x14ac:dyDescent="0.3">
      <c r="A24" s="12" t="s">
        <v>4</v>
      </c>
      <c r="B24" s="13" t="s">
        <v>3</v>
      </c>
      <c r="C24" s="50">
        <v>1.25</v>
      </c>
      <c r="D24" s="50">
        <v>1.25</v>
      </c>
      <c r="E24" s="50">
        <v>1.25</v>
      </c>
    </row>
    <row r="25" spans="1:6" x14ac:dyDescent="0.3">
      <c r="A25" s="12" t="s">
        <v>25</v>
      </c>
      <c r="B25" s="8" t="s">
        <v>26</v>
      </c>
      <c r="C25" s="50">
        <v>68</v>
      </c>
      <c r="D25" s="50">
        <v>68</v>
      </c>
      <c r="E25" s="50">
        <v>68</v>
      </c>
    </row>
    <row r="26" spans="1:6" ht="25.5" x14ac:dyDescent="0.3">
      <c r="A26" s="9" t="s">
        <v>22</v>
      </c>
      <c r="B26" s="8" t="s">
        <v>2</v>
      </c>
      <c r="C26" s="49"/>
      <c r="D26" s="49"/>
      <c r="E26" s="49">
        <v>3346.5</v>
      </c>
    </row>
    <row r="27" spans="1:6" x14ac:dyDescent="0.3">
      <c r="A27" s="12" t="s">
        <v>4</v>
      </c>
      <c r="B27" s="13" t="s">
        <v>3</v>
      </c>
      <c r="C27" s="48">
        <v>16.75</v>
      </c>
      <c r="D27" s="48">
        <v>16.75</v>
      </c>
      <c r="E27" s="48">
        <v>16.75</v>
      </c>
    </row>
    <row r="28" spans="1:6" x14ac:dyDescent="0.3">
      <c r="A28" s="12" t="s">
        <v>25</v>
      </c>
      <c r="B28" s="8" t="s">
        <v>26</v>
      </c>
      <c r="C28" s="48">
        <v>43.2</v>
      </c>
      <c r="D28" s="48">
        <v>43.2</v>
      </c>
      <c r="E28" s="48">
        <v>43.2</v>
      </c>
    </row>
    <row r="29" spans="1:6" ht="25.5" x14ac:dyDescent="0.3">
      <c r="A29" s="7" t="s">
        <v>5</v>
      </c>
      <c r="B29" s="8" t="s">
        <v>2</v>
      </c>
      <c r="C29" s="52"/>
      <c r="D29" s="52"/>
      <c r="E29" s="52"/>
    </row>
    <row r="30" spans="1:6" ht="36.75" x14ac:dyDescent="0.3">
      <c r="A30" s="14" t="s">
        <v>6</v>
      </c>
      <c r="B30" s="8" t="s">
        <v>2</v>
      </c>
      <c r="C30" s="48"/>
      <c r="D30" s="48"/>
      <c r="E30" s="48">
        <v>5883.6</v>
      </c>
      <c r="F30" s="2" t="s">
        <v>30</v>
      </c>
    </row>
    <row r="31" spans="1:6" ht="25.5" x14ac:dyDescent="0.3">
      <c r="A31" s="14" t="s">
        <v>7</v>
      </c>
      <c r="B31" s="8" t="s">
        <v>2</v>
      </c>
      <c r="C31" s="48"/>
      <c r="D31" s="48"/>
      <c r="E31" s="48"/>
    </row>
    <row r="32" spans="1:6" ht="36.75" x14ac:dyDescent="0.3">
      <c r="A32" s="14" t="s">
        <v>8</v>
      </c>
      <c r="B32" s="8" t="s">
        <v>2</v>
      </c>
      <c r="C32" s="48"/>
      <c r="D32" s="48"/>
      <c r="E32" s="48"/>
    </row>
    <row r="33" spans="1:5" ht="52.5" x14ac:dyDescent="0.3">
      <c r="A33" s="14" t="s">
        <v>9</v>
      </c>
      <c r="B33" s="8" t="s">
        <v>2</v>
      </c>
      <c r="C33" s="47"/>
      <c r="D33" s="47"/>
      <c r="E33" s="47"/>
    </row>
    <row r="35" spans="1:5" x14ac:dyDescent="0.3">
      <c r="A35" s="1" t="s">
        <v>39</v>
      </c>
    </row>
    <row r="37" spans="1:5" x14ac:dyDescent="0.3">
      <c r="A37" s="18"/>
    </row>
    <row r="38" spans="1:5" x14ac:dyDescent="0.3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8"/>
  <sheetViews>
    <sheetView workbookViewId="0">
      <selection activeCell="C9" sqref="C9:E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 x14ac:dyDescent="0.3">
      <c r="A1" s="69" t="s">
        <v>15</v>
      </c>
      <c r="B1" s="69"/>
      <c r="C1" s="69"/>
      <c r="D1" s="69"/>
      <c r="E1" s="69"/>
    </row>
    <row r="2" spans="1:6" x14ac:dyDescent="0.3">
      <c r="A2" s="69" t="s">
        <v>43</v>
      </c>
      <c r="B2" s="69"/>
      <c r="C2" s="69"/>
      <c r="D2" s="69"/>
      <c r="E2" s="69"/>
    </row>
    <row r="3" spans="1:6" x14ac:dyDescent="0.3">
      <c r="A3" s="68" t="s">
        <v>37</v>
      </c>
      <c r="B3" s="68"/>
      <c r="C3" s="68"/>
      <c r="D3" s="68"/>
      <c r="E3" s="68"/>
    </row>
    <row r="4" spans="1:6" x14ac:dyDescent="0.3">
      <c r="A4" s="68"/>
      <c r="B4" s="68"/>
      <c r="C4" s="68"/>
      <c r="D4" s="68"/>
      <c r="E4" s="68"/>
    </row>
    <row r="5" spans="1:6" x14ac:dyDescent="0.3">
      <c r="A5" s="70" t="s">
        <v>16</v>
      </c>
      <c r="B5" s="70"/>
      <c r="C5" s="70"/>
      <c r="D5" s="70"/>
      <c r="E5" s="70"/>
    </row>
    <row r="6" spans="1:6" x14ac:dyDescent="0.3">
      <c r="A6" s="4"/>
    </row>
    <row r="7" spans="1:6" x14ac:dyDescent="0.3">
      <c r="A7" s="15" t="s">
        <v>17</v>
      </c>
    </row>
    <row r="8" spans="1:6" x14ac:dyDescent="0.3">
      <c r="A8" s="1"/>
    </row>
    <row r="9" spans="1:6" x14ac:dyDescent="0.3">
      <c r="A9" s="66" t="s">
        <v>27</v>
      </c>
      <c r="B9" s="67" t="s">
        <v>18</v>
      </c>
      <c r="C9" s="66" t="s">
        <v>42</v>
      </c>
      <c r="D9" s="66"/>
      <c r="E9" s="66"/>
    </row>
    <row r="10" spans="1:6" ht="60.75" x14ac:dyDescent="0.3">
      <c r="A10" s="66"/>
      <c r="B10" s="67"/>
      <c r="C10" s="65" t="s">
        <v>19</v>
      </c>
      <c r="D10" s="65" t="s">
        <v>41</v>
      </c>
      <c r="E10" s="64" t="s">
        <v>14</v>
      </c>
    </row>
    <row r="11" spans="1:6" x14ac:dyDescent="0.3">
      <c r="A11" s="7" t="s">
        <v>20</v>
      </c>
      <c r="B11" s="8" t="s">
        <v>10</v>
      </c>
      <c r="C11" s="47">
        <v>164</v>
      </c>
      <c r="D11" s="47">
        <v>164</v>
      </c>
      <c r="E11" s="47">
        <v>164</v>
      </c>
    </row>
    <row r="12" spans="1:6" ht="25.5" x14ac:dyDescent="0.3">
      <c r="A12" s="12" t="s">
        <v>23</v>
      </c>
      <c r="B12" s="8" t="s">
        <v>2</v>
      </c>
      <c r="C12" s="46">
        <f>C13/C11</f>
        <v>0</v>
      </c>
      <c r="D12" s="46">
        <f>D13/D11</f>
        <v>0</v>
      </c>
      <c r="E12" s="46">
        <f>E13/E11</f>
        <v>217.70024390243904</v>
      </c>
    </row>
    <row r="13" spans="1:6" ht="25.5" x14ac:dyDescent="0.3">
      <c r="A13" s="7" t="s">
        <v>11</v>
      </c>
      <c r="B13" s="8" t="s">
        <v>2</v>
      </c>
      <c r="C13" s="47">
        <f>C15+C29+C30+C31+C32+C33</f>
        <v>0</v>
      </c>
      <c r="D13" s="46">
        <f>D15+D29+D30+D31+D32+D33</f>
        <v>0</v>
      </c>
      <c r="E13" s="47">
        <f>E15+E29+E30+E31+E32+E33</f>
        <v>35702.840000000004</v>
      </c>
    </row>
    <row r="14" spans="1:6" x14ac:dyDescent="0.3">
      <c r="A14" s="10" t="s">
        <v>0</v>
      </c>
      <c r="B14" s="11"/>
      <c r="C14" s="47"/>
      <c r="D14" s="47"/>
      <c r="E14" s="47"/>
    </row>
    <row r="15" spans="1:6" ht="25.5" x14ac:dyDescent="0.3">
      <c r="A15" s="7" t="s">
        <v>12</v>
      </c>
      <c r="B15" s="8" t="s">
        <v>2</v>
      </c>
      <c r="C15" s="48">
        <f>C17+C20+C23+C26</f>
        <v>0</v>
      </c>
      <c r="D15" s="48">
        <f>D17+D20+D23+D26</f>
        <v>0</v>
      </c>
      <c r="E15" s="48">
        <f>E17+E20+E23+E26</f>
        <v>29600.500000000004</v>
      </c>
      <c r="F15" s="35"/>
    </row>
    <row r="16" spans="1:6" x14ac:dyDescent="0.3">
      <c r="A16" s="10" t="s">
        <v>1</v>
      </c>
      <c r="B16" s="11"/>
      <c r="C16" s="48"/>
      <c r="D16" s="48"/>
      <c r="E16" s="47"/>
    </row>
    <row r="17" spans="1:6" ht="25.5" x14ac:dyDescent="0.3">
      <c r="A17" s="9" t="s">
        <v>13</v>
      </c>
      <c r="B17" s="8" t="s">
        <v>2</v>
      </c>
      <c r="C17" s="49"/>
      <c r="D17" s="49"/>
      <c r="E17" s="49">
        <v>2190.4</v>
      </c>
    </row>
    <row r="18" spans="1:6" x14ac:dyDescent="0.3">
      <c r="A18" s="12" t="s">
        <v>4</v>
      </c>
      <c r="B18" s="13" t="s">
        <v>3</v>
      </c>
      <c r="C18" s="49">
        <v>3</v>
      </c>
      <c r="D18" s="49">
        <v>3</v>
      </c>
      <c r="E18" s="49">
        <v>3</v>
      </c>
    </row>
    <row r="19" spans="1:6" x14ac:dyDescent="0.3">
      <c r="A19" s="12" t="s">
        <v>25</v>
      </c>
      <c r="B19" s="8" t="s">
        <v>26</v>
      </c>
      <c r="C19" s="53">
        <v>123</v>
      </c>
      <c r="D19" s="53">
        <v>123</v>
      </c>
      <c r="E19" s="53">
        <v>123</v>
      </c>
    </row>
    <row r="20" spans="1:6" ht="25.5" x14ac:dyDescent="0.3">
      <c r="A20" s="9" t="s">
        <v>21</v>
      </c>
      <c r="B20" s="8" t="s">
        <v>2</v>
      </c>
      <c r="C20" s="49"/>
      <c r="D20" s="49"/>
      <c r="E20" s="49">
        <v>22808.9</v>
      </c>
    </row>
    <row r="21" spans="1:6" x14ac:dyDescent="0.3">
      <c r="A21" s="12" t="s">
        <v>4</v>
      </c>
      <c r="B21" s="13" t="s">
        <v>3</v>
      </c>
      <c r="C21" s="49">
        <v>26.33</v>
      </c>
      <c r="D21" s="49">
        <v>26.33</v>
      </c>
      <c r="E21" s="49">
        <v>26.33</v>
      </c>
    </row>
    <row r="22" spans="1:6" x14ac:dyDescent="0.3">
      <c r="A22" s="12" t="s">
        <v>25</v>
      </c>
      <c r="B22" s="8" t="s">
        <v>26</v>
      </c>
      <c r="C22" s="49">
        <v>122.8</v>
      </c>
      <c r="D22" s="49">
        <v>122.8</v>
      </c>
      <c r="E22" s="49">
        <v>122.8</v>
      </c>
    </row>
    <row r="23" spans="1:6" ht="39" x14ac:dyDescent="0.3">
      <c r="A23" s="16" t="s">
        <v>24</v>
      </c>
      <c r="B23" s="8" t="s">
        <v>2</v>
      </c>
      <c r="C23" s="49"/>
      <c r="D23" s="49"/>
      <c r="E23" s="49">
        <v>812.9</v>
      </c>
    </row>
    <row r="24" spans="1:6" x14ac:dyDescent="0.3">
      <c r="A24" s="12" t="s">
        <v>4</v>
      </c>
      <c r="B24" s="13" t="s">
        <v>3</v>
      </c>
      <c r="C24" s="49">
        <v>3.5</v>
      </c>
      <c r="D24" s="49">
        <v>3.5</v>
      </c>
      <c r="E24" s="49">
        <v>3.5</v>
      </c>
    </row>
    <row r="25" spans="1:6" x14ac:dyDescent="0.3">
      <c r="A25" s="12" t="s">
        <v>25</v>
      </c>
      <c r="B25" s="8" t="s">
        <v>26</v>
      </c>
      <c r="C25" s="49">
        <v>69.84</v>
      </c>
      <c r="D25" s="49">
        <v>69.84</v>
      </c>
      <c r="E25" s="49">
        <v>69.84</v>
      </c>
    </row>
    <row r="26" spans="1:6" ht="25.5" x14ac:dyDescent="0.3">
      <c r="A26" s="9" t="s">
        <v>22</v>
      </c>
      <c r="B26" s="8" t="s">
        <v>2</v>
      </c>
      <c r="C26" s="49"/>
      <c r="D26" s="49"/>
      <c r="E26" s="49">
        <v>3788.3</v>
      </c>
    </row>
    <row r="27" spans="1:6" x14ac:dyDescent="0.3">
      <c r="A27" s="12" t="s">
        <v>4</v>
      </c>
      <c r="B27" s="13" t="s">
        <v>3</v>
      </c>
      <c r="C27" s="54">
        <v>12.75</v>
      </c>
      <c r="D27" s="54">
        <v>12.75</v>
      </c>
      <c r="E27" s="54">
        <v>12.75</v>
      </c>
    </row>
    <row r="28" spans="1:6" x14ac:dyDescent="0.3">
      <c r="A28" s="12" t="s">
        <v>25</v>
      </c>
      <c r="B28" s="8" t="s">
        <v>26</v>
      </c>
      <c r="C28" s="54">
        <v>49.79</v>
      </c>
      <c r="D28" s="54">
        <v>49.79</v>
      </c>
      <c r="E28" s="54">
        <v>49.79</v>
      </c>
    </row>
    <row r="29" spans="1:6" ht="25.5" x14ac:dyDescent="0.3">
      <c r="A29" s="7" t="s">
        <v>5</v>
      </c>
      <c r="B29" s="8" t="s">
        <v>2</v>
      </c>
      <c r="C29" s="56"/>
      <c r="D29" s="56"/>
      <c r="E29" s="56"/>
    </row>
    <row r="30" spans="1:6" ht="36.75" x14ac:dyDescent="0.3">
      <c r="A30" s="14" t="s">
        <v>6</v>
      </c>
      <c r="B30" s="8" t="s">
        <v>2</v>
      </c>
      <c r="C30" s="48"/>
      <c r="D30" s="48"/>
      <c r="E30" s="48">
        <v>5977.4</v>
      </c>
      <c r="F30" s="2" t="s">
        <v>30</v>
      </c>
    </row>
    <row r="31" spans="1:6" ht="25.5" x14ac:dyDescent="0.3">
      <c r="A31" s="14" t="s">
        <v>7</v>
      </c>
      <c r="B31" s="8" t="s">
        <v>2</v>
      </c>
      <c r="C31" s="48"/>
      <c r="D31" s="48"/>
      <c r="E31" s="48"/>
    </row>
    <row r="32" spans="1:6" ht="36.75" x14ac:dyDescent="0.3">
      <c r="A32" s="14" t="s">
        <v>8</v>
      </c>
      <c r="B32" s="8" t="s">
        <v>2</v>
      </c>
      <c r="C32" s="48"/>
      <c r="D32" s="48"/>
      <c r="E32" s="48"/>
    </row>
    <row r="33" spans="1:5" ht="52.5" x14ac:dyDescent="0.3">
      <c r="A33" s="14" t="s">
        <v>9</v>
      </c>
      <c r="B33" s="8" t="s">
        <v>2</v>
      </c>
      <c r="C33" s="47"/>
      <c r="D33" s="47"/>
      <c r="E33" s="47">
        <v>124.94</v>
      </c>
    </row>
    <row r="35" spans="1:5" x14ac:dyDescent="0.3">
      <c r="A35" s="1" t="s">
        <v>39</v>
      </c>
    </row>
    <row r="37" spans="1:5" x14ac:dyDescent="0.3">
      <c r="A37" s="18"/>
    </row>
    <row r="38" spans="1:5" x14ac:dyDescent="0.3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8"/>
  <sheetViews>
    <sheetView workbookViewId="0">
      <selection activeCell="C9" sqref="C9:E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 x14ac:dyDescent="0.3">
      <c r="A1" s="69" t="s">
        <v>15</v>
      </c>
      <c r="B1" s="69"/>
      <c r="C1" s="69"/>
      <c r="D1" s="69"/>
      <c r="E1" s="69"/>
    </row>
    <row r="2" spans="1:6" x14ac:dyDescent="0.3">
      <c r="A2" s="69" t="s">
        <v>43</v>
      </c>
      <c r="B2" s="69"/>
      <c r="C2" s="69"/>
      <c r="D2" s="69"/>
      <c r="E2" s="69"/>
    </row>
    <row r="3" spans="1:6" x14ac:dyDescent="0.3">
      <c r="A3" s="68" t="s">
        <v>37</v>
      </c>
      <c r="B3" s="68"/>
      <c r="C3" s="68"/>
      <c r="D3" s="68"/>
      <c r="E3" s="68"/>
    </row>
    <row r="4" spans="1:6" x14ac:dyDescent="0.3">
      <c r="A4" s="68"/>
      <c r="B4" s="68"/>
      <c r="C4" s="68"/>
      <c r="D4" s="68"/>
      <c r="E4" s="68"/>
    </row>
    <row r="5" spans="1:6" x14ac:dyDescent="0.3">
      <c r="A5" s="70" t="s">
        <v>16</v>
      </c>
      <c r="B5" s="70"/>
      <c r="C5" s="70"/>
      <c r="D5" s="70"/>
      <c r="E5" s="70"/>
    </row>
    <row r="6" spans="1:6" x14ac:dyDescent="0.3">
      <c r="A6" s="4"/>
    </row>
    <row r="7" spans="1:6" x14ac:dyDescent="0.3">
      <c r="A7" s="15" t="s">
        <v>17</v>
      </c>
    </row>
    <row r="8" spans="1:6" x14ac:dyDescent="0.3">
      <c r="A8" s="1"/>
    </row>
    <row r="9" spans="1:6" x14ac:dyDescent="0.3">
      <c r="A9" s="66" t="s">
        <v>27</v>
      </c>
      <c r="B9" s="67" t="s">
        <v>18</v>
      </c>
      <c r="C9" s="66" t="s">
        <v>42</v>
      </c>
      <c r="D9" s="66"/>
      <c r="E9" s="66"/>
    </row>
    <row r="10" spans="1:6" ht="60.75" x14ac:dyDescent="0.3">
      <c r="A10" s="66"/>
      <c r="B10" s="67"/>
      <c r="C10" s="65" t="s">
        <v>19</v>
      </c>
      <c r="D10" s="65" t="s">
        <v>41</v>
      </c>
      <c r="E10" s="64" t="s">
        <v>14</v>
      </c>
    </row>
    <row r="11" spans="1:6" x14ac:dyDescent="0.3">
      <c r="A11" s="7" t="s">
        <v>20</v>
      </c>
      <c r="B11" s="8" t="s">
        <v>10</v>
      </c>
      <c r="C11" s="47">
        <v>172</v>
      </c>
      <c r="D11" s="47">
        <v>172</v>
      </c>
      <c r="E11" s="47">
        <v>172</v>
      </c>
    </row>
    <row r="12" spans="1:6" ht="25.5" x14ac:dyDescent="0.3">
      <c r="A12" s="12" t="s">
        <v>23</v>
      </c>
      <c r="B12" s="8" t="s">
        <v>2</v>
      </c>
      <c r="C12" s="46">
        <f>C13/C11</f>
        <v>0</v>
      </c>
      <c r="D12" s="46">
        <f>D13/D11</f>
        <v>0</v>
      </c>
      <c r="E12" s="46">
        <f>E13/E11</f>
        <v>270.51872093023258</v>
      </c>
    </row>
    <row r="13" spans="1:6" ht="25.5" x14ac:dyDescent="0.3">
      <c r="A13" s="7" t="s">
        <v>11</v>
      </c>
      <c r="B13" s="8" t="s">
        <v>2</v>
      </c>
      <c r="C13" s="47">
        <f>C15+C29+C30+C31+C32+C33</f>
        <v>0</v>
      </c>
      <c r="D13" s="46">
        <f>D15+D29+D30+D31+D32+D33</f>
        <v>0</v>
      </c>
      <c r="E13" s="47">
        <f>E15+E29+E30+E31+E32+E33</f>
        <v>46529.22</v>
      </c>
    </row>
    <row r="14" spans="1:6" x14ac:dyDescent="0.3">
      <c r="A14" s="10" t="s">
        <v>0</v>
      </c>
      <c r="B14" s="11"/>
      <c r="C14" s="47"/>
      <c r="D14" s="47"/>
      <c r="E14" s="47"/>
    </row>
    <row r="15" spans="1:6" ht="25.5" x14ac:dyDescent="0.3">
      <c r="A15" s="7" t="s">
        <v>12</v>
      </c>
      <c r="B15" s="8" t="s">
        <v>2</v>
      </c>
      <c r="C15" s="48">
        <f>C17+C20+C23+C26</f>
        <v>0</v>
      </c>
      <c r="D15" s="48">
        <f>D17+D20+D23+D26</f>
        <v>0</v>
      </c>
      <c r="E15" s="48">
        <f>E17+E20+E23+E26</f>
        <v>39975.600000000006</v>
      </c>
      <c r="F15" s="35"/>
    </row>
    <row r="16" spans="1:6" x14ac:dyDescent="0.3">
      <c r="A16" s="10" t="s">
        <v>1</v>
      </c>
      <c r="B16" s="11"/>
      <c r="C16" s="48"/>
      <c r="D16" s="48"/>
      <c r="E16" s="48"/>
    </row>
    <row r="17" spans="1:6" ht="25.5" x14ac:dyDescent="0.3">
      <c r="A17" s="9" t="s">
        <v>13</v>
      </c>
      <c r="B17" s="8" t="s">
        <v>2</v>
      </c>
      <c r="C17" s="49"/>
      <c r="D17" s="49"/>
      <c r="E17" s="49">
        <v>4520.1000000000004</v>
      </c>
    </row>
    <row r="18" spans="1:6" x14ac:dyDescent="0.3">
      <c r="A18" s="12" t="s">
        <v>4</v>
      </c>
      <c r="B18" s="13" t="s">
        <v>3</v>
      </c>
      <c r="C18" s="49">
        <v>3.5</v>
      </c>
      <c r="D18" s="49">
        <v>3.5</v>
      </c>
      <c r="E18" s="49">
        <v>3.5</v>
      </c>
    </row>
    <row r="19" spans="1:6" x14ac:dyDescent="0.3">
      <c r="A19" s="12" t="s">
        <v>25</v>
      </c>
      <c r="B19" s="8" t="s">
        <v>26</v>
      </c>
      <c r="C19" s="53">
        <v>157.9</v>
      </c>
      <c r="D19" s="53">
        <v>157.9</v>
      </c>
      <c r="E19" s="53">
        <v>157.9</v>
      </c>
    </row>
    <row r="20" spans="1:6" ht="25.5" x14ac:dyDescent="0.3">
      <c r="A20" s="9" t="s">
        <v>21</v>
      </c>
      <c r="B20" s="8" t="s">
        <v>2</v>
      </c>
      <c r="C20" s="49"/>
      <c r="D20" s="49"/>
      <c r="E20" s="49">
        <v>30089.7</v>
      </c>
    </row>
    <row r="21" spans="1:6" x14ac:dyDescent="0.3">
      <c r="A21" s="12" t="s">
        <v>4</v>
      </c>
      <c r="B21" s="13" t="s">
        <v>3</v>
      </c>
      <c r="C21" s="49">
        <v>34.200000000000003</v>
      </c>
      <c r="D21" s="49">
        <v>34.200000000000003</v>
      </c>
      <c r="E21" s="49">
        <v>34.200000000000003</v>
      </c>
    </row>
    <row r="22" spans="1:6" x14ac:dyDescent="0.3">
      <c r="A22" s="12" t="s">
        <v>25</v>
      </c>
      <c r="B22" s="8" t="s">
        <v>26</v>
      </c>
      <c r="C22" s="49">
        <v>96</v>
      </c>
      <c r="D22" s="49">
        <v>96</v>
      </c>
      <c r="E22" s="49">
        <v>96</v>
      </c>
    </row>
    <row r="23" spans="1:6" ht="39" x14ac:dyDescent="0.3">
      <c r="A23" s="16" t="s">
        <v>24</v>
      </c>
      <c r="B23" s="8" t="s">
        <v>2</v>
      </c>
      <c r="C23" s="49"/>
      <c r="D23" s="49"/>
      <c r="E23" s="49">
        <v>486</v>
      </c>
    </row>
    <row r="24" spans="1:6" x14ac:dyDescent="0.3">
      <c r="A24" s="12" t="s">
        <v>4</v>
      </c>
      <c r="B24" s="13" t="s">
        <v>3</v>
      </c>
      <c r="C24" s="49">
        <v>1.5</v>
      </c>
      <c r="D24" s="49">
        <v>1.5</v>
      </c>
      <c r="E24" s="49">
        <v>1.5</v>
      </c>
    </row>
    <row r="25" spans="1:6" x14ac:dyDescent="0.3">
      <c r="A25" s="12" t="s">
        <v>25</v>
      </c>
      <c r="B25" s="8" t="s">
        <v>26</v>
      </c>
      <c r="C25" s="49">
        <v>47.8</v>
      </c>
      <c r="D25" s="49">
        <v>47.8</v>
      </c>
      <c r="E25" s="49">
        <v>47.8</v>
      </c>
    </row>
    <row r="26" spans="1:6" ht="25.5" x14ac:dyDescent="0.3">
      <c r="A26" s="9" t="s">
        <v>22</v>
      </c>
      <c r="B26" s="8" t="s">
        <v>2</v>
      </c>
      <c r="C26" s="49"/>
      <c r="D26" s="49"/>
      <c r="E26" s="49">
        <v>4879.8</v>
      </c>
    </row>
    <row r="27" spans="1:6" x14ac:dyDescent="0.3">
      <c r="A27" s="12" t="s">
        <v>4</v>
      </c>
      <c r="B27" s="13" t="s">
        <v>3</v>
      </c>
      <c r="C27" s="54">
        <v>16</v>
      </c>
      <c r="D27" s="54">
        <v>16</v>
      </c>
      <c r="E27" s="54">
        <v>16</v>
      </c>
    </row>
    <row r="28" spans="1:6" x14ac:dyDescent="0.3">
      <c r="A28" s="12" t="s">
        <v>25</v>
      </c>
      <c r="B28" s="8" t="s">
        <v>26</v>
      </c>
      <c r="C28" s="54">
        <v>55</v>
      </c>
      <c r="D28" s="54">
        <v>55</v>
      </c>
      <c r="E28" s="54">
        <v>55</v>
      </c>
    </row>
    <row r="29" spans="1:6" ht="25.5" x14ac:dyDescent="0.3">
      <c r="A29" s="7" t="s">
        <v>5</v>
      </c>
      <c r="B29" s="8" t="s">
        <v>2</v>
      </c>
      <c r="C29" s="56"/>
      <c r="D29" s="56"/>
      <c r="E29" s="56"/>
    </row>
    <row r="30" spans="1:6" ht="36.75" x14ac:dyDescent="0.3">
      <c r="A30" s="14" t="s">
        <v>6</v>
      </c>
      <c r="B30" s="8" t="s">
        <v>2</v>
      </c>
      <c r="C30" s="48"/>
      <c r="D30" s="48"/>
      <c r="E30" s="48">
        <v>6180.1</v>
      </c>
      <c r="F30" s="2" t="s">
        <v>30</v>
      </c>
    </row>
    <row r="31" spans="1:6" ht="25.5" x14ac:dyDescent="0.3">
      <c r="A31" s="14" t="s">
        <v>7</v>
      </c>
      <c r="B31" s="8" t="s">
        <v>2</v>
      </c>
      <c r="C31" s="48"/>
      <c r="D31" s="48"/>
      <c r="E31" s="48"/>
    </row>
    <row r="32" spans="1:6" ht="36.75" x14ac:dyDescent="0.3">
      <c r="A32" s="14" t="s">
        <v>8</v>
      </c>
      <c r="B32" s="8" t="s">
        <v>2</v>
      </c>
      <c r="C32" s="48"/>
      <c r="D32" s="48"/>
      <c r="E32" s="48"/>
    </row>
    <row r="33" spans="1:5" ht="52.5" x14ac:dyDescent="0.3">
      <c r="A33" s="14" t="s">
        <v>9</v>
      </c>
      <c r="B33" s="8" t="s">
        <v>2</v>
      </c>
      <c r="C33" s="47"/>
      <c r="D33" s="47"/>
      <c r="E33" s="47">
        <v>373.52</v>
      </c>
    </row>
    <row r="35" spans="1:5" x14ac:dyDescent="0.3">
      <c r="A35" s="1" t="s">
        <v>39</v>
      </c>
    </row>
    <row r="37" spans="1:5" x14ac:dyDescent="0.3">
      <c r="A37" s="18"/>
    </row>
    <row r="38" spans="1:5" x14ac:dyDescent="0.3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8"/>
  <sheetViews>
    <sheetView workbookViewId="0">
      <selection activeCell="C9" sqref="C9:E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 x14ac:dyDescent="0.3">
      <c r="A1" s="69" t="s">
        <v>15</v>
      </c>
      <c r="B1" s="69"/>
      <c r="C1" s="69"/>
      <c r="D1" s="69"/>
      <c r="E1" s="69"/>
    </row>
    <row r="2" spans="1:6" x14ac:dyDescent="0.3">
      <c r="A2" s="69" t="s">
        <v>43</v>
      </c>
      <c r="B2" s="69"/>
      <c r="C2" s="69"/>
      <c r="D2" s="69"/>
      <c r="E2" s="69"/>
    </row>
    <row r="3" spans="1:6" x14ac:dyDescent="0.3">
      <c r="A3" s="68" t="s">
        <v>37</v>
      </c>
      <c r="B3" s="68"/>
      <c r="C3" s="68"/>
      <c r="D3" s="68"/>
      <c r="E3" s="68"/>
    </row>
    <row r="4" spans="1:6" x14ac:dyDescent="0.3">
      <c r="A4" s="68"/>
      <c r="B4" s="68"/>
      <c r="C4" s="68"/>
      <c r="D4" s="68"/>
      <c r="E4" s="68"/>
    </row>
    <row r="5" spans="1:6" x14ac:dyDescent="0.3">
      <c r="A5" s="70" t="s">
        <v>16</v>
      </c>
      <c r="B5" s="70"/>
      <c r="C5" s="70"/>
      <c r="D5" s="70"/>
      <c r="E5" s="70"/>
    </row>
    <row r="6" spans="1:6" x14ac:dyDescent="0.3">
      <c r="A6" s="4"/>
    </row>
    <row r="7" spans="1:6" x14ac:dyDescent="0.3">
      <c r="A7" s="15" t="s">
        <v>17</v>
      </c>
    </row>
    <row r="8" spans="1:6" x14ac:dyDescent="0.3">
      <c r="A8" s="1"/>
    </row>
    <row r="9" spans="1:6" x14ac:dyDescent="0.3">
      <c r="A9" s="66" t="s">
        <v>27</v>
      </c>
      <c r="B9" s="67" t="s">
        <v>18</v>
      </c>
      <c r="C9" s="66" t="s">
        <v>42</v>
      </c>
      <c r="D9" s="66"/>
      <c r="E9" s="66"/>
    </row>
    <row r="10" spans="1:6" ht="60.75" x14ac:dyDescent="0.3">
      <c r="A10" s="66"/>
      <c r="B10" s="67"/>
      <c r="C10" s="65" t="s">
        <v>19</v>
      </c>
      <c r="D10" s="65" t="s">
        <v>41</v>
      </c>
      <c r="E10" s="64" t="s">
        <v>14</v>
      </c>
    </row>
    <row r="11" spans="1:6" x14ac:dyDescent="0.3">
      <c r="A11" s="7" t="s">
        <v>20</v>
      </c>
      <c r="B11" s="8" t="s">
        <v>10</v>
      </c>
      <c r="C11" s="47">
        <v>116</v>
      </c>
      <c r="D11" s="47">
        <v>116</v>
      </c>
      <c r="E11" s="47">
        <v>116</v>
      </c>
    </row>
    <row r="12" spans="1:6" ht="25.5" x14ac:dyDescent="0.3">
      <c r="A12" s="12" t="s">
        <v>23</v>
      </c>
      <c r="B12" s="8" t="s">
        <v>2</v>
      </c>
      <c r="C12" s="46">
        <f>C13/C11</f>
        <v>0</v>
      </c>
      <c r="D12" s="46">
        <f>D13/D11</f>
        <v>0</v>
      </c>
      <c r="E12" s="46">
        <f>E13/E11</f>
        <v>334.43172413793098</v>
      </c>
    </row>
    <row r="13" spans="1:6" ht="25.5" x14ac:dyDescent="0.3">
      <c r="A13" s="7" t="s">
        <v>11</v>
      </c>
      <c r="B13" s="8" t="s">
        <v>2</v>
      </c>
      <c r="C13" s="47">
        <f>C15+C29+C30+C31+C32+C33</f>
        <v>0</v>
      </c>
      <c r="D13" s="46">
        <f>D15+D29+D30+D31+D32+D33</f>
        <v>0</v>
      </c>
      <c r="E13" s="47">
        <f>E15+E29+E30+E31+E32+E33</f>
        <v>38794.079999999994</v>
      </c>
    </row>
    <row r="14" spans="1:6" x14ac:dyDescent="0.3">
      <c r="A14" s="10" t="s">
        <v>0</v>
      </c>
      <c r="B14" s="11"/>
      <c r="C14" s="47"/>
      <c r="D14" s="47"/>
      <c r="E14" s="47"/>
    </row>
    <row r="15" spans="1:6" ht="25.5" x14ac:dyDescent="0.3">
      <c r="A15" s="7" t="s">
        <v>12</v>
      </c>
      <c r="B15" s="8" t="s">
        <v>2</v>
      </c>
      <c r="C15" s="48">
        <f>C17+C20+C23+C26</f>
        <v>0</v>
      </c>
      <c r="D15" s="48">
        <f>D17+D20+D23+D26</f>
        <v>0</v>
      </c>
      <c r="E15" s="48">
        <f>E17+E20+E23+E26</f>
        <v>32717.5</v>
      </c>
      <c r="F15" s="18"/>
    </row>
    <row r="16" spans="1:6" x14ac:dyDescent="0.3">
      <c r="A16" s="10" t="s">
        <v>1</v>
      </c>
      <c r="B16" s="11"/>
      <c r="C16" s="48"/>
      <c r="D16" s="48"/>
      <c r="E16" s="48"/>
    </row>
    <row r="17" spans="1:6" ht="25.5" x14ac:dyDescent="0.3">
      <c r="A17" s="9" t="s">
        <v>13</v>
      </c>
      <c r="B17" s="8" t="s">
        <v>2</v>
      </c>
      <c r="C17" s="49"/>
      <c r="D17" s="49"/>
      <c r="E17" s="49">
        <v>2112.1999999999998</v>
      </c>
    </row>
    <row r="18" spans="1:6" x14ac:dyDescent="0.3">
      <c r="A18" s="12" t="s">
        <v>4</v>
      </c>
      <c r="B18" s="13" t="s">
        <v>3</v>
      </c>
      <c r="C18" s="49">
        <v>3</v>
      </c>
      <c r="D18" s="49">
        <v>3</v>
      </c>
      <c r="E18" s="49">
        <v>3</v>
      </c>
    </row>
    <row r="19" spans="1:6" x14ac:dyDescent="0.3">
      <c r="A19" s="12" t="s">
        <v>25</v>
      </c>
      <c r="B19" s="8" t="s">
        <v>26</v>
      </c>
      <c r="C19" s="53">
        <v>124.2</v>
      </c>
      <c r="D19" s="53">
        <v>124.2</v>
      </c>
      <c r="E19" s="53">
        <v>124.2</v>
      </c>
    </row>
    <row r="20" spans="1:6" ht="25.5" x14ac:dyDescent="0.3">
      <c r="A20" s="9" t="s">
        <v>21</v>
      </c>
      <c r="B20" s="8" t="s">
        <v>2</v>
      </c>
      <c r="C20" s="49"/>
      <c r="D20" s="49"/>
      <c r="E20" s="49">
        <v>26304.5</v>
      </c>
    </row>
    <row r="21" spans="1:6" x14ac:dyDescent="0.3">
      <c r="A21" s="12" t="s">
        <v>4</v>
      </c>
      <c r="B21" s="13" t="s">
        <v>3</v>
      </c>
      <c r="C21" s="49">
        <v>23.6</v>
      </c>
      <c r="D21" s="49">
        <v>23.6</v>
      </c>
      <c r="E21" s="49">
        <v>23.6</v>
      </c>
    </row>
    <row r="22" spans="1:6" x14ac:dyDescent="0.3">
      <c r="A22" s="12" t="s">
        <v>25</v>
      </c>
      <c r="B22" s="8" t="s">
        <v>26</v>
      </c>
      <c r="C22" s="53">
        <v>143</v>
      </c>
      <c r="D22" s="53">
        <v>143</v>
      </c>
      <c r="E22" s="53">
        <v>143</v>
      </c>
    </row>
    <row r="23" spans="1:6" ht="39" x14ac:dyDescent="0.3">
      <c r="A23" s="16" t="s">
        <v>24</v>
      </c>
      <c r="B23" s="8" t="s">
        <v>2</v>
      </c>
      <c r="C23" s="49"/>
      <c r="D23" s="49"/>
      <c r="E23" s="49">
        <v>542.29999999999995</v>
      </c>
    </row>
    <row r="24" spans="1:6" x14ac:dyDescent="0.3">
      <c r="A24" s="12" t="s">
        <v>4</v>
      </c>
      <c r="B24" s="13" t="s">
        <v>3</v>
      </c>
      <c r="C24" s="49">
        <v>4</v>
      </c>
      <c r="D24" s="49">
        <v>4</v>
      </c>
      <c r="E24" s="49">
        <v>4</v>
      </c>
    </row>
    <row r="25" spans="1:6" x14ac:dyDescent="0.3">
      <c r="A25" s="12" t="s">
        <v>25</v>
      </c>
      <c r="B25" s="8" t="s">
        <v>26</v>
      </c>
      <c r="C25" s="49">
        <v>45.7</v>
      </c>
      <c r="D25" s="49">
        <v>45.7</v>
      </c>
      <c r="E25" s="49">
        <v>45.7</v>
      </c>
    </row>
    <row r="26" spans="1:6" ht="25.5" x14ac:dyDescent="0.3">
      <c r="A26" s="9" t="s">
        <v>22</v>
      </c>
      <c r="B26" s="8" t="s">
        <v>2</v>
      </c>
      <c r="C26" s="49"/>
      <c r="D26" s="49"/>
      <c r="E26" s="49">
        <v>3758.5</v>
      </c>
    </row>
    <row r="27" spans="1:6" x14ac:dyDescent="0.3">
      <c r="A27" s="12" t="s">
        <v>4</v>
      </c>
      <c r="B27" s="13" t="s">
        <v>3</v>
      </c>
      <c r="C27" s="54">
        <v>17.2</v>
      </c>
      <c r="D27" s="54">
        <v>17.2</v>
      </c>
      <c r="E27" s="54">
        <v>17.2</v>
      </c>
    </row>
    <row r="28" spans="1:6" x14ac:dyDescent="0.3">
      <c r="A28" s="12" t="s">
        <v>25</v>
      </c>
      <c r="B28" s="8" t="s">
        <v>26</v>
      </c>
      <c r="C28" s="54">
        <v>40.700000000000003</v>
      </c>
      <c r="D28" s="54">
        <v>40.700000000000003</v>
      </c>
      <c r="E28" s="54">
        <v>40.700000000000003</v>
      </c>
    </row>
    <row r="29" spans="1:6" ht="25.5" x14ac:dyDescent="0.3">
      <c r="A29" s="7" t="s">
        <v>5</v>
      </c>
      <c r="B29" s="8" t="s">
        <v>2</v>
      </c>
      <c r="C29" s="56"/>
      <c r="D29" s="56"/>
      <c r="E29" s="56"/>
    </row>
    <row r="30" spans="1:6" ht="36.75" x14ac:dyDescent="0.3">
      <c r="A30" s="14" t="s">
        <v>6</v>
      </c>
      <c r="B30" s="8" t="s">
        <v>2</v>
      </c>
      <c r="C30" s="48"/>
      <c r="D30" s="48"/>
      <c r="E30" s="48">
        <v>5775.7</v>
      </c>
      <c r="F30" s="2" t="s">
        <v>30</v>
      </c>
    </row>
    <row r="31" spans="1:6" ht="25.5" x14ac:dyDescent="0.3">
      <c r="A31" s="14" t="s">
        <v>7</v>
      </c>
      <c r="B31" s="8" t="s">
        <v>2</v>
      </c>
      <c r="C31" s="48"/>
      <c r="D31" s="48"/>
      <c r="E31" s="48"/>
    </row>
    <row r="32" spans="1:6" ht="36.75" x14ac:dyDescent="0.3">
      <c r="A32" s="14" t="s">
        <v>8</v>
      </c>
      <c r="B32" s="8" t="s">
        <v>2</v>
      </c>
      <c r="C32" s="48"/>
      <c r="D32" s="48"/>
      <c r="E32" s="48"/>
    </row>
    <row r="33" spans="1:5" ht="52.5" x14ac:dyDescent="0.3">
      <c r="A33" s="14" t="s">
        <v>9</v>
      </c>
      <c r="B33" s="8" t="s">
        <v>2</v>
      </c>
      <c r="C33" s="47"/>
      <c r="D33" s="47"/>
      <c r="E33" s="47">
        <v>300.88</v>
      </c>
    </row>
    <row r="35" spans="1:5" x14ac:dyDescent="0.3">
      <c r="A35" s="1" t="s">
        <v>39</v>
      </c>
    </row>
    <row r="37" spans="1:5" x14ac:dyDescent="0.3">
      <c r="A37" s="18"/>
    </row>
    <row r="38" spans="1:5" x14ac:dyDescent="0.3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8"/>
  <sheetViews>
    <sheetView workbookViewId="0">
      <selection activeCell="C9" sqref="C9:E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 x14ac:dyDescent="0.3">
      <c r="A1" s="69" t="s">
        <v>15</v>
      </c>
      <c r="B1" s="69"/>
      <c r="C1" s="69"/>
      <c r="D1" s="69"/>
      <c r="E1" s="69"/>
    </row>
    <row r="2" spans="1:6" x14ac:dyDescent="0.3">
      <c r="A2" s="69" t="s">
        <v>43</v>
      </c>
      <c r="B2" s="69"/>
      <c r="C2" s="69"/>
      <c r="D2" s="69"/>
      <c r="E2" s="69"/>
    </row>
    <row r="3" spans="1:6" x14ac:dyDescent="0.3">
      <c r="A3" s="68" t="s">
        <v>37</v>
      </c>
      <c r="B3" s="68"/>
      <c r="C3" s="68"/>
      <c r="D3" s="68"/>
      <c r="E3" s="68"/>
    </row>
    <row r="4" spans="1:6" x14ac:dyDescent="0.3">
      <c r="A4" s="68"/>
      <c r="B4" s="68"/>
      <c r="C4" s="68"/>
      <c r="D4" s="68"/>
      <c r="E4" s="68"/>
    </row>
    <row r="5" spans="1:6" x14ac:dyDescent="0.3">
      <c r="A5" s="70" t="s">
        <v>16</v>
      </c>
      <c r="B5" s="70"/>
      <c r="C5" s="70"/>
      <c r="D5" s="70"/>
      <c r="E5" s="70"/>
    </row>
    <row r="6" spans="1:6" x14ac:dyDescent="0.3">
      <c r="A6" s="4"/>
    </row>
    <row r="7" spans="1:6" x14ac:dyDescent="0.3">
      <c r="A7" s="15" t="s">
        <v>17</v>
      </c>
    </row>
    <row r="8" spans="1:6" x14ac:dyDescent="0.3">
      <c r="A8" s="1"/>
    </row>
    <row r="9" spans="1:6" x14ac:dyDescent="0.3">
      <c r="A9" s="66" t="s">
        <v>27</v>
      </c>
      <c r="B9" s="67" t="s">
        <v>18</v>
      </c>
      <c r="C9" s="66" t="s">
        <v>42</v>
      </c>
      <c r="D9" s="66"/>
      <c r="E9" s="66"/>
    </row>
    <row r="10" spans="1:6" ht="60.75" x14ac:dyDescent="0.3">
      <c r="A10" s="66"/>
      <c r="B10" s="67"/>
      <c r="C10" s="65" t="s">
        <v>19</v>
      </c>
      <c r="D10" s="65" t="s">
        <v>41</v>
      </c>
      <c r="E10" s="64" t="s">
        <v>14</v>
      </c>
    </row>
    <row r="11" spans="1:6" x14ac:dyDescent="0.3">
      <c r="A11" s="7" t="s">
        <v>20</v>
      </c>
      <c r="B11" s="8" t="s">
        <v>10</v>
      </c>
      <c r="C11" s="25">
        <v>101</v>
      </c>
      <c r="D11" s="25">
        <v>101</v>
      </c>
      <c r="E11" s="25">
        <v>101</v>
      </c>
    </row>
    <row r="12" spans="1:6" ht="25.5" x14ac:dyDescent="0.3">
      <c r="A12" s="12" t="s">
        <v>23</v>
      </c>
      <c r="B12" s="8" t="s">
        <v>2</v>
      </c>
      <c r="C12" s="26">
        <f>C13/C11</f>
        <v>0</v>
      </c>
      <c r="D12" s="26">
        <f>D13/D11</f>
        <v>0</v>
      </c>
      <c r="E12" s="26">
        <f>E13/E11</f>
        <v>481.22485148514852</v>
      </c>
    </row>
    <row r="13" spans="1:6" ht="25.5" x14ac:dyDescent="0.3">
      <c r="A13" s="7" t="s">
        <v>11</v>
      </c>
      <c r="B13" s="8" t="s">
        <v>2</v>
      </c>
      <c r="C13" s="25">
        <f>C15+C29+C30+C31+C32+C33</f>
        <v>0</v>
      </c>
      <c r="D13" s="26">
        <f>D15+D29+D30+D31+D32+D33</f>
        <v>0</v>
      </c>
      <c r="E13" s="25">
        <f>E15+E29+E30+E31+E32+E33</f>
        <v>48603.71</v>
      </c>
    </row>
    <row r="14" spans="1:6" x14ac:dyDescent="0.3">
      <c r="A14" s="10" t="s">
        <v>0</v>
      </c>
      <c r="B14" s="11"/>
      <c r="C14" s="25"/>
      <c r="D14" s="25"/>
      <c r="E14" s="25"/>
    </row>
    <row r="15" spans="1:6" ht="25.5" x14ac:dyDescent="0.3">
      <c r="A15" s="7" t="s">
        <v>12</v>
      </c>
      <c r="B15" s="8" t="s">
        <v>2</v>
      </c>
      <c r="C15" s="30">
        <f>C17+C20+C23+C26</f>
        <v>0</v>
      </c>
      <c r="D15" s="30">
        <f>D17+D20+D23+D26</f>
        <v>0</v>
      </c>
      <c r="E15" s="30">
        <f>E17+E20+E23+E26</f>
        <v>42259.6</v>
      </c>
      <c r="F15" s="35"/>
    </row>
    <row r="16" spans="1:6" x14ac:dyDescent="0.3">
      <c r="A16" s="10" t="s">
        <v>1</v>
      </c>
      <c r="B16" s="11"/>
      <c r="C16" s="30"/>
      <c r="D16" s="30"/>
      <c r="E16" s="30"/>
    </row>
    <row r="17" spans="1:6" ht="25.5" x14ac:dyDescent="0.3">
      <c r="A17" s="9" t="s">
        <v>13</v>
      </c>
      <c r="B17" s="8" t="s">
        <v>2</v>
      </c>
      <c r="C17" s="42"/>
      <c r="D17" s="42"/>
      <c r="E17" s="42">
        <v>2018.5</v>
      </c>
    </row>
    <row r="18" spans="1:6" x14ac:dyDescent="0.3">
      <c r="A18" s="12" t="s">
        <v>4</v>
      </c>
      <c r="B18" s="13" t="s">
        <v>3</v>
      </c>
      <c r="C18" s="42">
        <v>4.5</v>
      </c>
      <c r="D18" s="42">
        <v>4.5</v>
      </c>
      <c r="E18" s="42">
        <v>4.5</v>
      </c>
    </row>
    <row r="19" spans="1:6" x14ac:dyDescent="0.3">
      <c r="A19" s="12" t="s">
        <v>25</v>
      </c>
      <c r="B19" s="8" t="s">
        <v>26</v>
      </c>
      <c r="C19" s="43">
        <v>122.4</v>
      </c>
      <c r="D19" s="43">
        <v>122.4</v>
      </c>
      <c r="E19" s="43">
        <v>122.4</v>
      </c>
    </row>
    <row r="20" spans="1:6" ht="25.5" x14ac:dyDescent="0.3">
      <c r="A20" s="9" t="s">
        <v>21</v>
      </c>
      <c r="B20" s="8" t="s">
        <v>2</v>
      </c>
      <c r="C20" s="42"/>
      <c r="D20" s="42"/>
      <c r="E20" s="42">
        <v>34227.5</v>
      </c>
    </row>
    <row r="21" spans="1:6" x14ac:dyDescent="0.3">
      <c r="A21" s="12" t="s">
        <v>4</v>
      </c>
      <c r="B21" s="13" t="s">
        <v>3</v>
      </c>
      <c r="C21" s="42">
        <v>39.36</v>
      </c>
      <c r="D21" s="42">
        <v>39.36</v>
      </c>
      <c r="E21" s="42">
        <v>39.36</v>
      </c>
    </row>
    <row r="22" spans="1:6" x14ac:dyDescent="0.3">
      <c r="A22" s="12" t="s">
        <v>25</v>
      </c>
      <c r="B22" s="8" t="s">
        <v>26</v>
      </c>
      <c r="C22" s="42">
        <v>107.8</v>
      </c>
      <c r="D22" s="42">
        <v>107.8</v>
      </c>
      <c r="E22" s="42">
        <v>107.8</v>
      </c>
    </row>
    <row r="23" spans="1:6" ht="39" x14ac:dyDescent="0.3">
      <c r="A23" s="16" t="s">
        <v>24</v>
      </c>
      <c r="B23" s="8" t="s">
        <v>2</v>
      </c>
      <c r="C23" s="42"/>
      <c r="D23" s="42"/>
      <c r="E23" s="42">
        <v>1645.4</v>
      </c>
    </row>
    <row r="24" spans="1:6" x14ac:dyDescent="0.3">
      <c r="A24" s="12" t="s">
        <v>4</v>
      </c>
      <c r="B24" s="13" t="s">
        <v>3</v>
      </c>
      <c r="C24" s="42">
        <v>3</v>
      </c>
      <c r="D24" s="42">
        <v>3</v>
      </c>
      <c r="E24" s="42">
        <v>3</v>
      </c>
    </row>
    <row r="25" spans="1:6" x14ac:dyDescent="0.3">
      <c r="A25" s="12" t="s">
        <v>25</v>
      </c>
      <c r="B25" s="8" t="s">
        <v>26</v>
      </c>
      <c r="C25" s="42">
        <v>67.5</v>
      </c>
      <c r="D25" s="42">
        <v>67.5</v>
      </c>
      <c r="E25" s="42">
        <v>67.5</v>
      </c>
    </row>
    <row r="26" spans="1:6" ht="25.5" x14ac:dyDescent="0.3">
      <c r="A26" s="9" t="s">
        <v>22</v>
      </c>
      <c r="B26" s="8" t="s">
        <v>2</v>
      </c>
      <c r="C26" s="42"/>
      <c r="D26" s="42"/>
      <c r="E26" s="42">
        <v>4368.2</v>
      </c>
    </row>
    <row r="27" spans="1:6" x14ac:dyDescent="0.3">
      <c r="A27" s="12" t="s">
        <v>4</v>
      </c>
      <c r="B27" s="13" t="s">
        <v>3</v>
      </c>
      <c r="C27" s="59">
        <v>21.7</v>
      </c>
      <c r="D27" s="59">
        <v>21.7</v>
      </c>
      <c r="E27" s="59">
        <v>21.7</v>
      </c>
    </row>
    <row r="28" spans="1:6" x14ac:dyDescent="0.3">
      <c r="A28" s="12" t="s">
        <v>25</v>
      </c>
      <c r="B28" s="8" t="s">
        <v>26</v>
      </c>
      <c r="C28" s="32">
        <v>41.8</v>
      </c>
      <c r="D28" s="32">
        <v>41.8</v>
      </c>
      <c r="E28" s="32">
        <v>41.8</v>
      </c>
    </row>
    <row r="29" spans="1:6" ht="25.5" x14ac:dyDescent="0.3">
      <c r="A29" s="7" t="s">
        <v>5</v>
      </c>
      <c r="B29" s="8" t="s">
        <v>2</v>
      </c>
      <c r="C29" s="28"/>
      <c r="D29" s="28"/>
      <c r="E29" s="28"/>
    </row>
    <row r="30" spans="1:6" ht="36.75" x14ac:dyDescent="0.3">
      <c r="A30" s="14" t="s">
        <v>6</v>
      </c>
      <c r="B30" s="8" t="s">
        <v>2</v>
      </c>
      <c r="C30" s="30"/>
      <c r="D30" s="30"/>
      <c r="E30" s="30">
        <v>5871.7</v>
      </c>
      <c r="F30" s="2" t="s">
        <v>30</v>
      </c>
    </row>
    <row r="31" spans="1:6" ht="25.5" x14ac:dyDescent="0.3">
      <c r="A31" s="14" t="s">
        <v>7</v>
      </c>
      <c r="B31" s="8" t="s">
        <v>2</v>
      </c>
      <c r="C31" s="30"/>
      <c r="D31" s="30"/>
      <c r="E31" s="30"/>
    </row>
    <row r="32" spans="1:6" ht="36.75" x14ac:dyDescent="0.3">
      <c r="A32" s="14" t="s">
        <v>8</v>
      </c>
      <c r="B32" s="8" t="s">
        <v>2</v>
      </c>
      <c r="C32" s="30"/>
      <c r="D32" s="30"/>
      <c r="E32" s="30"/>
    </row>
    <row r="33" spans="1:5" ht="52.5" x14ac:dyDescent="0.3">
      <c r="A33" s="14" t="s">
        <v>9</v>
      </c>
      <c r="B33" s="8" t="s">
        <v>2</v>
      </c>
      <c r="C33" s="25"/>
      <c r="D33" s="25"/>
      <c r="E33" s="25">
        <v>472.41</v>
      </c>
    </row>
    <row r="35" spans="1:5" x14ac:dyDescent="0.3">
      <c r="A35" s="1" t="s">
        <v>39</v>
      </c>
    </row>
    <row r="37" spans="1:5" x14ac:dyDescent="0.3">
      <c r="A37" s="18"/>
    </row>
    <row r="38" spans="1:5" x14ac:dyDescent="0.3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8"/>
  <sheetViews>
    <sheetView workbookViewId="0">
      <selection activeCell="C9" sqref="C9:E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 x14ac:dyDescent="0.3">
      <c r="A1" s="69" t="s">
        <v>15</v>
      </c>
      <c r="B1" s="69"/>
      <c r="C1" s="69"/>
      <c r="D1" s="69"/>
      <c r="E1" s="69"/>
    </row>
    <row r="2" spans="1:6" x14ac:dyDescent="0.3">
      <c r="A2" s="69" t="s">
        <v>43</v>
      </c>
      <c r="B2" s="69"/>
      <c r="C2" s="69"/>
      <c r="D2" s="69"/>
      <c r="E2" s="69"/>
    </row>
    <row r="3" spans="1:6" x14ac:dyDescent="0.3">
      <c r="A3" s="68" t="s">
        <v>33</v>
      </c>
      <c r="B3" s="68"/>
      <c r="C3" s="68"/>
      <c r="D3" s="68"/>
      <c r="E3" s="68"/>
    </row>
    <row r="4" spans="1:6" x14ac:dyDescent="0.3">
      <c r="A4" s="68"/>
      <c r="B4" s="68"/>
      <c r="C4" s="68"/>
      <c r="D4" s="68"/>
      <c r="E4" s="68"/>
    </row>
    <row r="5" spans="1:6" x14ac:dyDescent="0.3">
      <c r="A5" s="70" t="s">
        <v>16</v>
      </c>
      <c r="B5" s="70"/>
      <c r="C5" s="70"/>
      <c r="D5" s="70"/>
      <c r="E5" s="70"/>
    </row>
    <row r="6" spans="1:6" x14ac:dyDescent="0.3">
      <c r="A6" s="4"/>
    </row>
    <row r="7" spans="1:6" x14ac:dyDescent="0.3">
      <c r="A7" s="15" t="s">
        <v>17</v>
      </c>
    </row>
    <row r="8" spans="1:6" x14ac:dyDescent="0.3">
      <c r="A8" s="1"/>
    </row>
    <row r="9" spans="1:6" x14ac:dyDescent="0.3">
      <c r="A9" s="66" t="s">
        <v>27</v>
      </c>
      <c r="B9" s="67" t="s">
        <v>18</v>
      </c>
      <c r="C9" s="66" t="s">
        <v>42</v>
      </c>
      <c r="D9" s="66"/>
      <c r="E9" s="66"/>
    </row>
    <row r="10" spans="1:6" ht="60.75" x14ac:dyDescent="0.3">
      <c r="A10" s="66"/>
      <c r="B10" s="67"/>
      <c r="C10" s="65" t="s">
        <v>19</v>
      </c>
      <c r="D10" s="65" t="s">
        <v>41</v>
      </c>
      <c r="E10" s="64" t="s">
        <v>14</v>
      </c>
    </row>
    <row r="11" spans="1:6" x14ac:dyDescent="0.3">
      <c r="A11" s="7" t="s">
        <v>20</v>
      </c>
      <c r="B11" s="8" t="s">
        <v>10</v>
      </c>
      <c r="C11" s="25">
        <v>99</v>
      </c>
      <c r="D11" s="25">
        <v>99</v>
      </c>
      <c r="E11" s="25">
        <v>99</v>
      </c>
    </row>
    <row r="12" spans="1:6" ht="25.5" x14ac:dyDescent="0.3">
      <c r="A12" s="12" t="s">
        <v>23</v>
      </c>
      <c r="B12" s="8" t="s">
        <v>2</v>
      </c>
      <c r="C12" s="26">
        <f>C13/C11</f>
        <v>0</v>
      </c>
      <c r="D12" s="26">
        <f>D13/D11</f>
        <v>0</v>
      </c>
      <c r="E12" s="26">
        <f>E13/E11</f>
        <v>309.42727272727274</v>
      </c>
    </row>
    <row r="13" spans="1:6" ht="25.5" x14ac:dyDescent="0.3">
      <c r="A13" s="7" t="s">
        <v>11</v>
      </c>
      <c r="B13" s="8" t="s">
        <v>2</v>
      </c>
      <c r="C13" s="25">
        <f>C15+C29+C30+C31+C32+C33</f>
        <v>0</v>
      </c>
      <c r="D13" s="26">
        <f>D15+D29+D30+D31+D32+D33</f>
        <v>0</v>
      </c>
      <c r="E13" s="25">
        <f>E15+E29+E30+E31+E32+E33</f>
        <v>30633.3</v>
      </c>
    </row>
    <row r="14" spans="1:6" x14ac:dyDescent="0.3">
      <c r="A14" s="10" t="s">
        <v>0</v>
      </c>
      <c r="B14" s="11"/>
      <c r="C14" s="25"/>
      <c r="D14" s="25"/>
      <c r="E14" s="25"/>
    </row>
    <row r="15" spans="1:6" ht="25.5" x14ac:dyDescent="0.3">
      <c r="A15" s="7" t="s">
        <v>12</v>
      </c>
      <c r="B15" s="8" t="s">
        <v>2</v>
      </c>
      <c r="C15" s="30">
        <f>C17+C20+C23+C26</f>
        <v>0</v>
      </c>
      <c r="D15" s="30">
        <f>D17+D20+D23+D26</f>
        <v>0</v>
      </c>
      <c r="E15" s="30">
        <f>E17+E20+E23+E26</f>
        <v>24517.200000000001</v>
      </c>
      <c r="F15" s="35"/>
    </row>
    <row r="16" spans="1:6" x14ac:dyDescent="0.3">
      <c r="A16" s="10" t="s">
        <v>1</v>
      </c>
      <c r="B16" s="11"/>
      <c r="C16" s="30"/>
      <c r="D16" s="30"/>
      <c r="E16" s="30"/>
    </row>
    <row r="17" spans="1:6" ht="25.5" x14ac:dyDescent="0.3">
      <c r="A17" s="9" t="s">
        <v>13</v>
      </c>
      <c r="B17" s="8" t="s">
        <v>2</v>
      </c>
      <c r="C17" s="30"/>
      <c r="D17" s="30"/>
      <c r="E17" s="30">
        <v>2105</v>
      </c>
    </row>
    <row r="18" spans="1:6" x14ac:dyDescent="0.3">
      <c r="A18" s="12" t="s">
        <v>4</v>
      </c>
      <c r="B18" s="13" t="s">
        <v>3</v>
      </c>
      <c r="C18" s="30">
        <v>2</v>
      </c>
      <c r="D18" s="30">
        <v>2</v>
      </c>
      <c r="E18" s="30">
        <v>2</v>
      </c>
    </row>
    <row r="19" spans="1:6" x14ac:dyDescent="0.3">
      <c r="A19" s="12" t="s">
        <v>25</v>
      </c>
      <c r="B19" s="8" t="s">
        <v>26</v>
      </c>
      <c r="C19" s="29">
        <v>121.5</v>
      </c>
      <c r="D19" s="29">
        <v>121.5</v>
      </c>
      <c r="E19" s="29">
        <v>121.5</v>
      </c>
    </row>
    <row r="20" spans="1:6" ht="25.5" x14ac:dyDescent="0.3">
      <c r="A20" s="9" t="s">
        <v>21</v>
      </c>
      <c r="B20" s="8" t="s">
        <v>2</v>
      </c>
      <c r="C20" s="30"/>
      <c r="D20" s="30"/>
      <c r="E20" s="30">
        <v>18729.7</v>
      </c>
    </row>
    <row r="21" spans="1:6" x14ac:dyDescent="0.3">
      <c r="A21" s="12" t="s">
        <v>4</v>
      </c>
      <c r="B21" s="13" t="s">
        <v>3</v>
      </c>
      <c r="C21" s="30">
        <v>20.02</v>
      </c>
      <c r="D21" s="30">
        <v>20.02</v>
      </c>
      <c r="E21" s="30">
        <v>20.02</v>
      </c>
    </row>
    <row r="22" spans="1:6" x14ac:dyDescent="0.3">
      <c r="A22" s="12" t="s">
        <v>25</v>
      </c>
      <c r="B22" s="8" t="s">
        <v>26</v>
      </c>
      <c r="C22" s="29">
        <v>100.1</v>
      </c>
      <c r="D22" s="29">
        <v>100.1</v>
      </c>
      <c r="E22" s="29">
        <v>100.1</v>
      </c>
    </row>
    <row r="23" spans="1:6" ht="39" x14ac:dyDescent="0.3">
      <c r="A23" s="16" t="s">
        <v>24</v>
      </c>
      <c r="B23" s="8" t="s">
        <v>2</v>
      </c>
      <c r="C23" s="30"/>
      <c r="D23" s="30"/>
      <c r="E23" s="30">
        <v>1059.2</v>
      </c>
    </row>
    <row r="24" spans="1:6" x14ac:dyDescent="0.3">
      <c r="A24" s="12" t="s">
        <v>4</v>
      </c>
      <c r="B24" s="13" t="s">
        <v>3</v>
      </c>
      <c r="C24" s="30">
        <v>0.7</v>
      </c>
      <c r="D24" s="30">
        <v>0.7</v>
      </c>
      <c r="E24" s="30">
        <v>0.7</v>
      </c>
    </row>
    <row r="25" spans="1:6" x14ac:dyDescent="0.3">
      <c r="A25" s="12" t="s">
        <v>25</v>
      </c>
      <c r="B25" s="8" t="s">
        <v>26</v>
      </c>
      <c r="C25" s="29">
        <v>72.3</v>
      </c>
      <c r="D25" s="29">
        <v>72.3</v>
      </c>
      <c r="E25" s="29">
        <v>72.3</v>
      </c>
    </row>
    <row r="26" spans="1:6" ht="25.5" x14ac:dyDescent="0.3">
      <c r="A26" s="9" t="s">
        <v>22</v>
      </c>
      <c r="B26" s="8" t="s">
        <v>2</v>
      </c>
      <c r="C26" s="30"/>
      <c r="D26" s="30"/>
      <c r="E26" s="30">
        <v>2623.3</v>
      </c>
    </row>
    <row r="27" spans="1:6" x14ac:dyDescent="0.3">
      <c r="A27" s="12" t="s">
        <v>4</v>
      </c>
      <c r="B27" s="13" t="s">
        <v>3</v>
      </c>
      <c r="C27" s="30">
        <v>11.78</v>
      </c>
      <c r="D27" s="30">
        <v>11.78</v>
      </c>
      <c r="E27" s="30"/>
    </row>
    <row r="28" spans="1:6" x14ac:dyDescent="0.3">
      <c r="A28" s="12" t="s">
        <v>25</v>
      </c>
      <c r="B28" s="8" t="s">
        <v>26</v>
      </c>
      <c r="C28" s="30"/>
      <c r="D28" s="30"/>
      <c r="E28" s="30"/>
    </row>
    <row r="29" spans="1:6" ht="25.5" x14ac:dyDescent="0.3">
      <c r="A29" s="7" t="s">
        <v>5</v>
      </c>
      <c r="B29" s="8" t="s">
        <v>2</v>
      </c>
      <c r="C29" s="28"/>
      <c r="D29" s="28"/>
      <c r="E29" s="28"/>
    </row>
    <row r="30" spans="1:6" ht="36.75" x14ac:dyDescent="0.3">
      <c r="A30" s="14" t="s">
        <v>6</v>
      </c>
      <c r="B30" s="8" t="s">
        <v>2</v>
      </c>
      <c r="C30" s="30"/>
      <c r="D30" s="30"/>
      <c r="E30" s="30">
        <v>6067.5</v>
      </c>
      <c r="F30" s="2" t="s">
        <v>30</v>
      </c>
    </row>
    <row r="31" spans="1:6" ht="25.5" x14ac:dyDescent="0.3">
      <c r="A31" s="14" t="s">
        <v>7</v>
      </c>
      <c r="B31" s="8" t="s">
        <v>2</v>
      </c>
      <c r="C31" s="30"/>
      <c r="D31" s="30"/>
      <c r="E31" s="30"/>
    </row>
    <row r="32" spans="1:6" ht="36.75" x14ac:dyDescent="0.3">
      <c r="A32" s="14" t="s">
        <v>8</v>
      </c>
      <c r="B32" s="8" t="s">
        <v>2</v>
      </c>
      <c r="C32" s="30"/>
      <c r="D32" s="30"/>
      <c r="E32" s="30">
        <v>48.6</v>
      </c>
    </row>
    <row r="33" spans="1:5" ht="52.5" x14ac:dyDescent="0.3">
      <c r="A33" s="14" t="s">
        <v>9</v>
      </c>
      <c r="B33" s="8" t="s">
        <v>2</v>
      </c>
      <c r="C33" s="25"/>
      <c r="D33" s="25"/>
      <c r="E33" s="25"/>
    </row>
    <row r="35" spans="1:5" x14ac:dyDescent="0.3">
      <c r="A35" s="1" t="s">
        <v>39</v>
      </c>
    </row>
    <row r="37" spans="1:5" x14ac:dyDescent="0.3">
      <c r="A37" s="18"/>
    </row>
    <row r="38" spans="1:5" x14ac:dyDescent="0.3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8"/>
  <sheetViews>
    <sheetView workbookViewId="0">
      <selection activeCell="C9" sqref="C9:E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 x14ac:dyDescent="0.3">
      <c r="A1" s="69" t="s">
        <v>15</v>
      </c>
      <c r="B1" s="69"/>
      <c r="C1" s="69"/>
      <c r="D1" s="69"/>
      <c r="E1" s="69"/>
    </row>
    <row r="2" spans="1:6" x14ac:dyDescent="0.3">
      <c r="A2" s="69" t="s">
        <v>43</v>
      </c>
      <c r="B2" s="69"/>
      <c r="C2" s="69"/>
      <c r="D2" s="69"/>
      <c r="E2" s="69"/>
    </row>
    <row r="3" spans="1:6" x14ac:dyDescent="0.3">
      <c r="A3" s="68" t="s">
        <v>37</v>
      </c>
      <c r="B3" s="68"/>
      <c r="C3" s="68"/>
      <c r="D3" s="68"/>
      <c r="E3" s="68"/>
    </row>
    <row r="4" spans="1:6" x14ac:dyDescent="0.3">
      <c r="A4" s="68"/>
      <c r="B4" s="68"/>
      <c r="C4" s="68"/>
      <c r="D4" s="68"/>
      <c r="E4" s="68"/>
    </row>
    <row r="5" spans="1:6" x14ac:dyDescent="0.3">
      <c r="A5" s="70" t="s">
        <v>16</v>
      </c>
      <c r="B5" s="70"/>
      <c r="C5" s="70"/>
      <c r="D5" s="70"/>
      <c r="E5" s="70"/>
    </row>
    <row r="6" spans="1:6" x14ac:dyDescent="0.3">
      <c r="A6" s="4"/>
    </row>
    <row r="7" spans="1:6" x14ac:dyDescent="0.3">
      <c r="A7" s="15" t="s">
        <v>17</v>
      </c>
    </row>
    <row r="8" spans="1:6" x14ac:dyDescent="0.3">
      <c r="A8" s="1"/>
    </row>
    <row r="9" spans="1:6" x14ac:dyDescent="0.3">
      <c r="A9" s="66" t="s">
        <v>27</v>
      </c>
      <c r="B9" s="67" t="s">
        <v>18</v>
      </c>
      <c r="C9" s="66" t="s">
        <v>42</v>
      </c>
      <c r="D9" s="66"/>
      <c r="E9" s="66"/>
    </row>
    <row r="10" spans="1:6" ht="60.75" x14ac:dyDescent="0.3">
      <c r="A10" s="66"/>
      <c r="B10" s="67"/>
      <c r="C10" s="65" t="s">
        <v>19</v>
      </c>
      <c r="D10" s="65" t="s">
        <v>41</v>
      </c>
      <c r="E10" s="64" t="s">
        <v>14</v>
      </c>
    </row>
    <row r="11" spans="1:6" x14ac:dyDescent="0.3">
      <c r="A11" s="7" t="s">
        <v>20</v>
      </c>
      <c r="B11" s="8" t="s">
        <v>10</v>
      </c>
      <c r="C11" s="25">
        <v>69</v>
      </c>
      <c r="D11" s="25">
        <v>69</v>
      </c>
      <c r="E11" s="25">
        <v>69</v>
      </c>
    </row>
    <row r="12" spans="1:6" ht="25.5" x14ac:dyDescent="0.3">
      <c r="A12" s="12" t="s">
        <v>23</v>
      </c>
      <c r="B12" s="8" t="s">
        <v>2</v>
      </c>
      <c r="C12" s="26">
        <f>C13/C11</f>
        <v>0</v>
      </c>
      <c r="D12" s="26">
        <f>D13/D11</f>
        <v>0</v>
      </c>
      <c r="E12" s="26">
        <f>E13/E11</f>
        <v>305.05797101449275</v>
      </c>
    </row>
    <row r="13" spans="1:6" ht="25.5" x14ac:dyDescent="0.3">
      <c r="A13" s="7" t="s">
        <v>11</v>
      </c>
      <c r="B13" s="8" t="s">
        <v>2</v>
      </c>
      <c r="C13" s="25">
        <f>C15+C29+C30+C31+C32+C33</f>
        <v>0</v>
      </c>
      <c r="D13" s="26">
        <f>D15+D29+D30+D31+D32+D33</f>
        <v>0</v>
      </c>
      <c r="E13" s="25">
        <f>E15+E29+E30+E31+E32+E33</f>
        <v>21049</v>
      </c>
    </row>
    <row r="14" spans="1:6" x14ac:dyDescent="0.3">
      <c r="A14" s="10" t="s">
        <v>0</v>
      </c>
      <c r="B14" s="11"/>
      <c r="C14" s="25"/>
      <c r="D14" s="25"/>
      <c r="E14" s="25"/>
    </row>
    <row r="15" spans="1:6" ht="25.5" x14ac:dyDescent="0.3">
      <c r="A15" s="7" t="s">
        <v>12</v>
      </c>
      <c r="B15" s="8" t="s">
        <v>2</v>
      </c>
      <c r="C15" s="30">
        <f>C17+C20+C23+C26</f>
        <v>0</v>
      </c>
      <c r="D15" s="30">
        <f>D17+D20+D23+D26</f>
        <v>0</v>
      </c>
      <c r="E15" s="30">
        <f>E17+E20+E23+E26</f>
        <v>15317.600000000002</v>
      </c>
      <c r="F15" s="18"/>
    </row>
    <row r="16" spans="1:6" x14ac:dyDescent="0.3">
      <c r="A16" s="10" t="s">
        <v>1</v>
      </c>
      <c r="B16" s="11"/>
      <c r="C16" s="30"/>
      <c r="D16" s="30"/>
      <c r="E16" s="30"/>
    </row>
    <row r="17" spans="1:6" ht="25.5" x14ac:dyDescent="0.3">
      <c r="A17" s="9" t="s">
        <v>13</v>
      </c>
      <c r="B17" s="8" t="s">
        <v>2</v>
      </c>
      <c r="C17" s="37"/>
      <c r="D17" s="37"/>
      <c r="E17" s="30">
        <v>1772.7</v>
      </c>
      <c r="F17" s="34"/>
    </row>
    <row r="18" spans="1:6" x14ac:dyDescent="0.3">
      <c r="A18" s="12" t="s">
        <v>4</v>
      </c>
      <c r="B18" s="13" t="s">
        <v>3</v>
      </c>
      <c r="C18" s="32">
        <v>1.75</v>
      </c>
      <c r="D18" s="32">
        <v>1.75</v>
      </c>
      <c r="E18" s="32">
        <v>1.75</v>
      </c>
    </row>
    <row r="19" spans="1:6" x14ac:dyDescent="0.3">
      <c r="A19" s="12" t="s">
        <v>25</v>
      </c>
      <c r="B19" s="8" t="s">
        <v>26</v>
      </c>
      <c r="C19" s="29">
        <v>196.5</v>
      </c>
      <c r="D19" s="29">
        <v>196.5</v>
      </c>
      <c r="E19" s="29">
        <v>196.5</v>
      </c>
    </row>
    <row r="20" spans="1:6" ht="25.5" x14ac:dyDescent="0.3">
      <c r="A20" s="9" t="s">
        <v>21</v>
      </c>
      <c r="B20" s="8" t="s">
        <v>2</v>
      </c>
      <c r="C20" s="30"/>
      <c r="D20" s="30"/>
      <c r="E20" s="30">
        <v>11330.1</v>
      </c>
    </row>
    <row r="21" spans="1:6" x14ac:dyDescent="0.3">
      <c r="A21" s="12" t="s">
        <v>4</v>
      </c>
      <c r="B21" s="13" t="s">
        <v>3</v>
      </c>
      <c r="C21" s="60">
        <v>15.528</v>
      </c>
      <c r="D21" s="60">
        <v>15.528</v>
      </c>
      <c r="E21" s="60">
        <v>15.528</v>
      </c>
    </row>
    <row r="22" spans="1:6" x14ac:dyDescent="0.3">
      <c r="A22" s="12" t="s">
        <v>25</v>
      </c>
      <c r="B22" s="8" t="s">
        <v>26</v>
      </c>
      <c r="C22" s="30">
        <v>102.2</v>
      </c>
      <c r="D22" s="30">
        <v>102.2</v>
      </c>
      <c r="E22" s="30">
        <v>102.2</v>
      </c>
    </row>
    <row r="23" spans="1:6" ht="39" x14ac:dyDescent="0.3">
      <c r="A23" s="16" t="s">
        <v>24</v>
      </c>
      <c r="B23" s="8" t="s">
        <v>2</v>
      </c>
      <c r="C23" s="30"/>
      <c r="D23" s="30"/>
      <c r="E23" s="30">
        <v>717.6</v>
      </c>
    </row>
    <row r="24" spans="1:6" x14ac:dyDescent="0.3">
      <c r="A24" s="12" t="s">
        <v>4</v>
      </c>
      <c r="B24" s="13" t="s">
        <v>3</v>
      </c>
      <c r="C24" s="32">
        <v>0.5</v>
      </c>
      <c r="D24" s="32">
        <v>0.5</v>
      </c>
      <c r="E24" s="32">
        <v>0.5</v>
      </c>
    </row>
    <row r="25" spans="1:6" x14ac:dyDescent="0.3">
      <c r="A25" s="12" t="s">
        <v>25</v>
      </c>
      <c r="B25" s="8" t="s">
        <v>26</v>
      </c>
      <c r="C25" s="30">
        <v>51.3</v>
      </c>
      <c r="D25" s="30">
        <v>51.3</v>
      </c>
      <c r="E25" s="30">
        <v>51.3</v>
      </c>
    </row>
    <row r="26" spans="1:6" ht="25.5" x14ac:dyDescent="0.3">
      <c r="A26" s="9" t="s">
        <v>22</v>
      </c>
      <c r="B26" s="8" t="s">
        <v>2</v>
      </c>
      <c r="C26" s="30"/>
      <c r="D26" s="30"/>
      <c r="E26" s="30">
        <v>1497.2</v>
      </c>
    </row>
    <row r="27" spans="1:6" x14ac:dyDescent="0.3">
      <c r="A27" s="12" t="s">
        <v>4</v>
      </c>
      <c r="B27" s="13" t="s">
        <v>3</v>
      </c>
      <c r="C27" s="25">
        <v>5.45</v>
      </c>
      <c r="D27" s="25">
        <v>5.45</v>
      </c>
      <c r="E27" s="25">
        <v>5.45</v>
      </c>
    </row>
    <row r="28" spans="1:6" x14ac:dyDescent="0.3">
      <c r="A28" s="12" t="s">
        <v>25</v>
      </c>
      <c r="B28" s="8" t="s">
        <v>26</v>
      </c>
      <c r="C28" s="30">
        <v>58.2</v>
      </c>
      <c r="D28" s="30">
        <v>58.2</v>
      </c>
      <c r="E28" s="30">
        <v>58.2</v>
      </c>
    </row>
    <row r="29" spans="1:6" ht="25.5" x14ac:dyDescent="0.3">
      <c r="A29" s="7" t="s">
        <v>5</v>
      </c>
      <c r="B29" s="8" t="s">
        <v>2</v>
      </c>
      <c r="C29" s="28"/>
      <c r="D29" s="28"/>
      <c r="E29" s="28"/>
    </row>
    <row r="30" spans="1:6" ht="36.75" x14ac:dyDescent="0.3">
      <c r="A30" s="14" t="s">
        <v>6</v>
      </c>
      <c r="B30" s="8" t="s">
        <v>2</v>
      </c>
      <c r="C30" s="30"/>
      <c r="D30" s="30"/>
      <c r="E30" s="30">
        <v>5731.4</v>
      </c>
      <c r="F30" s="2" t="s">
        <v>30</v>
      </c>
    </row>
    <row r="31" spans="1:6" ht="25.5" x14ac:dyDescent="0.3">
      <c r="A31" s="14" t="s">
        <v>7</v>
      </c>
      <c r="B31" s="8" t="s">
        <v>2</v>
      </c>
      <c r="C31" s="30"/>
      <c r="D31" s="30"/>
      <c r="E31" s="30"/>
    </row>
    <row r="32" spans="1:6" ht="36.75" x14ac:dyDescent="0.3">
      <c r="A32" s="14" t="s">
        <v>8</v>
      </c>
      <c r="B32" s="8" t="s">
        <v>2</v>
      </c>
      <c r="C32" s="30"/>
      <c r="D32" s="30"/>
      <c r="E32" s="30"/>
    </row>
    <row r="33" spans="1:5" ht="52.5" x14ac:dyDescent="0.3">
      <c r="A33" s="14" t="s">
        <v>9</v>
      </c>
      <c r="B33" s="8" t="s">
        <v>2</v>
      </c>
      <c r="C33" s="25"/>
      <c r="D33" s="25"/>
      <c r="E33" s="25"/>
    </row>
    <row r="35" spans="1:5" x14ac:dyDescent="0.3">
      <c r="A35" s="1" t="s">
        <v>39</v>
      </c>
    </row>
    <row r="37" spans="1:5" x14ac:dyDescent="0.3">
      <c r="A37" s="18"/>
    </row>
    <row r="38" spans="1:5" x14ac:dyDescent="0.3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1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8"/>
  <sheetViews>
    <sheetView workbookViewId="0">
      <selection activeCell="C9" sqref="C9:E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 x14ac:dyDescent="0.3">
      <c r="A1" s="69" t="s">
        <v>15</v>
      </c>
      <c r="B1" s="69"/>
      <c r="C1" s="69"/>
      <c r="D1" s="69"/>
      <c r="E1" s="69"/>
    </row>
    <row r="2" spans="1:6" x14ac:dyDescent="0.3">
      <c r="A2" s="69" t="s">
        <v>43</v>
      </c>
      <c r="B2" s="69"/>
      <c r="C2" s="69"/>
      <c r="D2" s="69"/>
      <c r="E2" s="69"/>
    </row>
    <row r="3" spans="1:6" x14ac:dyDescent="0.3">
      <c r="A3" s="68" t="s">
        <v>37</v>
      </c>
      <c r="B3" s="68"/>
      <c r="C3" s="68"/>
      <c r="D3" s="68"/>
      <c r="E3" s="68"/>
    </row>
    <row r="4" spans="1:6" x14ac:dyDescent="0.3">
      <c r="A4" s="68"/>
      <c r="B4" s="68"/>
      <c r="C4" s="68"/>
      <c r="D4" s="68"/>
      <c r="E4" s="68"/>
    </row>
    <row r="5" spans="1:6" x14ac:dyDescent="0.3">
      <c r="A5" s="70" t="s">
        <v>16</v>
      </c>
      <c r="B5" s="70"/>
      <c r="C5" s="70"/>
      <c r="D5" s="70"/>
      <c r="E5" s="70"/>
    </row>
    <row r="6" spans="1:6" x14ac:dyDescent="0.3">
      <c r="A6" s="4"/>
    </row>
    <row r="7" spans="1:6" x14ac:dyDescent="0.3">
      <c r="A7" s="15" t="s">
        <v>17</v>
      </c>
    </row>
    <row r="8" spans="1:6" x14ac:dyDescent="0.3">
      <c r="A8" s="1"/>
    </row>
    <row r="9" spans="1:6" x14ac:dyDescent="0.3">
      <c r="A9" s="66" t="s">
        <v>27</v>
      </c>
      <c r="B9" s="67" t="s">
        <v>18</v>
      </c>
      <c r="C9" s="66" t="s">
        <v>42</v>
      </c>
      <c r="D9" s="66"/>
      <c r="E9" s="66"/>
    </row>
    <row r="10" spans="1:6" ht="60.75" x14ac:dyDescent="0.3">
      <c r="A10" s="66"/>
      <c r="B10" s="67"/>
      <c r="C10" s="65" t="s">
        <v>19</v>
      </c>
      <c r="D10" s="65" t="s">
        <v>41</v>
      </c>
      <c r="E10" s="64" t="s">
        <v>14</v>
      </c>
    </row>
    <row r="11" spans="1:6" x14ac:dyDescent="0.3">
      <c r="A11" s="7" t="s">
        <v>20</v>
      </c>
      <c r="B11" s="8" t="s">
        <v>10</v>
      </c>
      <c r="C11" s="25">
        <v>48</v>
      </c>
      <c r="D11" s="25">
        <v>48</v>
      </c>
      <c r="E11" s="25">
        <v>48</v>
      </c>
    </row>
    <row r="12" spans="1:6" ht="25.5" x14ac:dyDescent="0.3">
      <c r="A12" s="12" t="s">
        <v>23</v>
      </c>
      <c r="B12" s="8" t="s">
        <v>2</v>
      </c>
      <c r="C12" s="26">
        <f>C13/C11</f>
        <v>0</v>
      </c>
      <c r="D12" s="26">
        <f>D13/D11</f>
        <v>0</v>
      </c>
      <c r="E12" s="26">
        <f>E13/E11</f>
        <v>482.33541666666662</v>
      </c>
    </row>
    <row r="13" spans="1:6" ht="25.5" x14ac:dyDescent="0.3">
      <c r="A13" s="7" t="s">
        <v>11</v>
      </c>
      <c r="B13" s="8" t="s">
        <v>2</v>
      </c>
      <c r="C13" s="25">
        <f>C15+C29+C30+C31+C32+C33</f>
        <v>0</v>
      </c>
      <c r="D13" s="26">
        <f>D15+D29+D30+D31+D32+D33</f>
        <v>0</v>
      </c>
      <c r="E13" s="25">
        <f>E15+E29+E30+E31+E32+E33</f>
        <v>23152.1</v>
      </c>
    </row>
    <row r="14" spans="1:6" x14ac:dyDescent="0.3">
      <c r="A14" s="10" t="s">
        <v>0</v>
      </c>
      <c r="B14" s="11"/>
      <c r="C14" s="25"/>
      <c r="D14" s="25"/>
      <c r="E14" s="25"/>
    </row>
    <row r="15" spans="1:6" ht="25.5" x14ac:dyDescent="0.3">
      <c r="A15" s="7" t="s">
        <v>12</v>
      </c>
      <c r="B15" s="8" t="s">
        <v>2</v>
      </c>
      <c r="C15" s="30">
        <f>C17+C20+C23+C26</f>
        <v>0</v>
      </c>
      <c r="D15" s="30">
        <f>D17+D20+D23+D26</f>
        <v>0</v>
      </c>
      <c r="E15" s="30">
        <f>E17+E20+E23+E26</f>
        <v>17466</v>
      </c>
      <c r="F15" s="35"/>
    </row>
    <row r="16" spans="1:6" x14ac:dyDescent="0.3">
      <c r="A16" s="10" t="s">
        <v>1</v>
      </c>
      <c r="B16" s="11"/>
      <c r="C16" s="30"/>
      <c r="D16" s="30"/>
      <c r="E16" s="30"/>
    </row>
    <row r="17" spans="1:6" ht="25.5" x14ac:dyDescent="0.3">
      <c r="A17" s="9" t="s">
        <v>13</v>
      </c>
      <c r="B17" s="8" t="s">
        <v>2</v>
      </c>
      <c r="C17" s="30"/>
      <c r="D17" s="30"/>
      <c r="E17" s="30">
        <v>1407.3</v>
      </c>
    </row>
    <row r="18" spans="1:6" x14ac:dyDescent="0.3">
      <c r="A18" s="12" t="s">
        <v>4</v>
      </c>
      <c r="B18" s="13" t="s">
        <v>3</v>
      </c>
      <c r="C18" s="32">
        <v>2</v>
      </c>
      <c r="D18" s="32">
        <v>2</v>
      </c>
      <c r="E18" s="32">
        <v>2</v>
      </c>
    </row>
    <row r="19" spans="1:6" x14ac:dyDescent="0.3">
      <c r="A19" s="12" t="s">
        <v>25</v>
      </c>
      <c r="B19" s="8" t="s">
        <v>26</v>
      </c>
      <c r="C19" s="29">
        <v>121.5</v>
      </c>
      <c r="D19" s="29">
        <v>121.5</v>
      </c>
      <c r="E19" s="29">
        <v>121.5</v>
      </c>
    </row>
    <row r="20" spans="1:6" ht="25.5" x14ac:dyDescent="0.3">
      <c r="A20" s="9" t="s">
        <v>21</v>
      </c>
      <c r="B20" s="8" t="s">
        <v>2</v>
      </c>
      <c r="C20" s="30"/>
      <c r="D20" s="30"/>
      <c r="E20" s="30">
        <v>13686.8</v>
      </c>
    </row>
    <row r="21" spans="1:6" x14ac:dyDescent="0.3">
      <c r="A21" s="12" t="s">
        <v>4</v>
      </c>
      <c r="B21" s="13" t="s">
        <v>3</v>
      </c>
      <c r="C21" s="30">
        <v>17.5</v>
      </c>
      <c r="D21" s="30">
        <v>17.5</v>
      </c>
      <c r="E21" s="30">
        <v>17.5</v>
      </c>
    </row>
    <row r="22" spans="1:6" x14ac:dyDescent="0.3">
      <c r="A22" s="12" t="s">
        <v>25</v>
      </c>
      <c r="B22" s="8" t="s">
        <v>26</v>
      </c>
      <c r="C22" s="30">
        <v>109</v>
      </c>
      <c r="D22" s="30">
        <v>109</v>
      </c>
      <c r="E22" s="30">
        <v>109</v>
      </c>
    </row>
    <row r="23" spans="1:6" ht="39" x14ac:dyDescent="0.3">
      <c r="A23" s="16" t="s">
        <v>24</v>
      </c>
      <c r="B23" s="8" t="s">
        <v>2</v>
      </c>
      <c r="C23" s="30"/>
      <c r="D23" s="30"/>
      <c r="E23" s="30">
        <v>243.9</v>
      </c>
    </row>
    <row r="24" spans="1:6" x14ac:dyDescent="0.3">
      <c r="A24" s="12" t="s">
        <v>4</v>
      </c>
      <c r="B24" s="13" t="s">
        <v>3</v>
      </c>
      <c r="C24" s="32">
        <v>0.5</v>
      </c>
      <c r="D24" s="32">
        <v>0.5</v>
      </c>
      <c r="E24" s="32">
        <v>0.5</v>
      </c>
    </row>
    <row r="25" spans="1:6" x14ac:dyDescent="0.3">
      <c r="A25" s="12" t="s">
        <v>25</v>
      </c>
      <c r="B25" s="8" t="s">
        <v>26</v>
      </c>
      <c r="C25" s="30">
        <v>75.900000000000006</v>
      </c>
      <c r="D25" s="30">
        <v>75.900000000000006</v>
      </c>
      <c r="E25" s="30">
        <v>75.900000000000006</v>
      </c>
    </row>
    <row r="26" spans="1:6" ht="25.5" x14ac:dyDescent="0.3">
      <c r="A26" s="9" t="s">
        <v>22</v>
      </c>
      <c r="B26" s="8" t="s">
        <v>2</v>
      </c>
      <c r="C26" s="30"/>
      <c r="D26" s="30"/>
      <c r="E26" s="30">
        <v>2128</v>
      </c>
    </row>
    <row r="27" spans="1:6" x14ac:dyDescent="0.3">
      <c r="A27" s="12" t="s">
        <v>4</v>
      </c>
      <c r="B27" s="13" t="s">
        <v>3</v>
      </c>
      <c r="C27" s="25">
        <v>7</v>
      </c>
      <c r="D27" s="25">
        <v>7</v>
      </c>
      <c r="E27" s="25">
        <v>7</v>
      </c>
    </row>
    <row r="28" spans="1:6" x14ac:dyDescent="0.3">
      <c r="A28" s="12" t="s">
        <v>25</v>
      </c>
      <c r="B28" s="8" t="s">
        <v>26</v>
      </c>
      <c r="C28" s="30">
        <v>39.9</v>
      </c>
      <c r="D28" s="30">
        <v>39.9</v>
      </c>
      <c r="E28" s="30">
        <v>39.9</v>
      </c>
    </row>
    <row r="29" spans="1:6" ht="25.5" x14ac:dyDescent="0.3">
      <c r="A29" s="7" t="s">
        <v>5</v>
      </c>
      <c r="B29" s="8" t="s">
        <v>2</v>
      </c>
      <c r="C29" s="28"/>
      <c r="D29" s="28"/>
      <c r="E29" s="28"/>
    </row>
    <row r="30" spans="1:6" ht="36.75" x14ac:dyDescent="0.3">
      <c r="A30" s="14" t="s">
        <v>6</v>
      </c>
      <c r="B30" s="8" t="s">
        <v>2</v>
      </c>
      <c r="C30" s="30"/>
      <c r="D30" s="30"/>
      <c r="E30" s="30">
        <v>5686.1</v>
      </c>
      <c r="F30" s="2" t="s">
        <v>30</v>
      </c>
    </row>
    <row r="31" spans="1:6" ht="25.5" x14ac:dyDescent="0.3">
      <c r="A31" s="14" t="s">
        <v>7</v>
      </c>
      <c r="B31" s="8" t="s">
        <v>2</v>
      </c>
      <c r="C31" s="30"/>
      <c r="D31" s="30"/>
      <c r="E31" s="30"/>
    </row>
    <row r="32" spans="1:6" ht="36.75" x14ac:dyDescent="0.3">
      <c r="A32" s="14" t="s">
        <v>8</v>
      </c>
      <c r="B32" s="8" t="s">
        <v>2</v>
      </c>
      <c r="C32" s="30"/>
      <c r="D32" s="30"/>
      <c r="E32" s="30"/>
    </row>
    <row r="33" spans="1:5" ht="52.5" x14ac:dyDescent="0.3">
      <c r="A33" s="14" t="s">
        <v>9</v>
      </c>
      <c r="B33" s="8" t="s">
        <v>2</v>
      </c>
      <c r="C33" s="25"/>
      <c r="D33" s="25"/>
      <c r="E33" s="25"/>
    </row>
    <row r="35" spans="1:5" x14ac:dyDescent="0.3">
      <c r="A35" s="1" t="s">
        <v>39</v>
      </c>
    </row>
    <row r="37" spans="1:5" x14ac:dyDescent="0.3">
      <c r="A37" s="18"/>
    </row>
    <row r="38" spans="1:5" x14ac:dyDescent="0.3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1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8"/>
  <sheetViews>
    <sheetView workbookViewId="0">
      <selection activeCell="C9" sqref="C9:E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 x14ac:dyDescent="0.3">
      <c r="A1" s="69" t="s">
        <v>15</v>
      </c>
      <c r="B1" s="69"/>
      <c r="C1" s="69"/>
      <c r="D1" s="69"/>
      <c r="E1" s="69"/>
    </row>
    <row r="2" spans="1:6" x14ac:dyDescent="0.3">
      <c r="A2" s="69" t="s">
        <v>43</v>
      </c>
      <c r="B2" s="69"/>
      <c r="C2" s="69"/>
      <c r="D2" s="69"/>
      <c r="E2" s="69"/>
    </row>
    <row r="3" spans="1:6" x14ac:dyDescent="0.3">
      <c r="A3" s="68" t="s">
        <v>37</v>
      </c>
      <c r="B3" s="68"/>
      <c r="C3" s="68"/>
      <c r="D3" s="68"/>
      <c r="E3" s="68"/>
    </row>
    <row r="4" spans="1:6" x14ac:dyDescent="0.3">
      <c r="A4" s="68"/>
      <c r="B4" s="68"/>
      <c r="C4" s="68"/>
      <c r="D4" s="68"/>
      <c r="E4" s="68"/>
    </row>
    <row r="5" spans="1:6" x14ac:dyDescent="0.3">
      <c r="A5" s="70" t="s">
        <v>16</v>
      </c>
      <c r="B5" s="70"/>
      <c r="C5" s="70"/>
      <c r="D5" s="70"/>
      <c r="E5" s="70"/>
    </row>
    <row r="6" spans="1:6" x14ac:dyDescent="0.3">
      <c r="A6" s="4"/>
    </row>
    <row r="7" spans="1:6" x14ac:dyDescent="0.3">
      <c r="A7" s="15" t="s">
        <v>17</v>
      </c>
    </row>
    <row r="8" spans="1:6" x14ac:dyDescent="0.3">
      <c r="A8" s="1"/>
    </row>
    <row r="9" spans="1:6" x14ac:dyDescent="0.3">
      <c r="A9" s="66" t="s">
        <v>27</v>
      </c>
      <c r="B9" s="67" t="s">
        <v>18</v>
      </c>
      <c r="C9" s="66" t="s">
        <v>42</v>
      </c>
      <c r="D9" s="66"/>
      <c r="E9" s="66"/>
    </row>
    <row r="10" spans="1:6" ht="60.75" x14ac:dyDescent="0.3">
      <c r="A10" s="66"/>
      <c r="B10" s="67"/>
      <c r="C10" s="65" t="s">
        <v>19</v>
      </c>
      <c r="D10" s="65" t="s">
        <v>41</v>
      </c>
      <c r="E10" s="64" t="s">
        <v>14</v>
      </c>
    </row>
    <row r="11" spans="1:6" x14ac:dyDescent="0.3">
      <c r="A11" s="7" t="s">
        <v>20</v>
      </c>
      <c r="B11" s="8" t="s">
        <v>10</v>
      </c>
      <c r="C11" s="47">
        <v>29</v>
      </c>
      <c r="D11" s="47">
        <v>29</v>
      </c>
      <c r="E11" s="47">
        <v>29</v>
      </c>
    </row>
    <row r="12" spans="1:6" ht="25.5" x14ac:dyDescent="0.3">
      <c r="A12" s="12" t="s">
        <v>23</v>
      </c>
      <c r="B12" s="8" t="s">
        <v>2</v>
      </c>
      <c r="C12" s="46">
        <f>C13/C11</f>
        <v>0</v>
      </c>
      <c r="D12" s="46">
        <f>D13/D11</f>
        <v>0</v>
      </c>
      <c r="E12" s="46">
        <f>E13/E11</f>
        <v>663.74482758620684</v>
      </c>
    </row>
    <row r="13" spans="1:6" ht="25.5" x14ac:dyDescent="0.3">
      <c r="A13" s="7" t="s">
        <v>11</v>
      </c>
      <c r="B13" s="8" t="s">
        <v>2</v>
      </c>
      <c r="C13" s="47">
        <f>C15+C29+C30+C31+C32+C33</f>
        <v>0</v>
      </c>
      <c r="D13" s="46">
        <f>D15+D29+D30+D31+D32+D33</f>
        <v>0</v>
      </c>
      <c r="E13" s="47">
        <f>E15+E29+E30+E31+E32+E33</f>
        <v>19248.599999999999</v>
      </c>
    </row>
    <row r="14" spans="1:6" x14ac:dyDescent="0.3">
      <c r="A14" s="10" t="s">
        <v>0</v>
      </c>
      <c r="B14" s="11"/>
      <c r="C14" s="47"/>
      <c r="D14" s="47"/>
      <c r="E14" s="47"/>
    </row>
    <row r="15" spans="1:6" ht="25.5" x14ac:dyDescent="0.3">
      <c r="A15" s="7" t="s">
        <v>12</v>
      </c>
      <c r="B15" s="8" t="s">
        <v>2</v>
      </c>
      <c r="C15" s="48">
        <f>C17+C20+C23+C26</f>
        <v>0</v>
      </c>
      <c r="D15" s="48">
        <f>D17+D20+D23+D26</f>
        <v>0</v>
      </c>
      <c r="E15" s="48">
        <f>E17+E20+E23+E26</f>
        <v>13599.1</v>
      </c>
      <c r="F15" s="36"/>
    </row>
    <row r="16" spans="1:6" x14ac:dyDescent="0.3">
      <c r="A16" s="10" t="s">
        <v>1</v>
      </c>
      <c r="B16" s="11"/>
      <c r="C16" s="48"/>
      <c r="D16" s="48"/>
      <c r="E16" s="48"/>
    </row>
    <row r="17" spans="1:6" ht="25.5" x14ac:dyDescent="0.3">
      <c r="A17" s="9" t="s">
        <v>13</v>
      </c>
      <c r="B17" s="8" t="s">
        <v>2</v>
      </c>
      <c r="C17" s="48"/>
      <c r="D17" s="48"/>
      <c r="E17" s="48">
        <v>1166.7</v>
      </c>
    </row>
    <row r="18" spans="1:6" x14ac:dyDescent="0.3">
      <c r="A18" s="12" t="s">
        <v>4</v>
      </c>
      <c r="B18" s="13" t="s">
        <v>3</v>
      </c>
      <c r="C18" s="48">
        <v>1.75</v>
      </c>
      <c r="D18" s="48">
        <v>1.75</v>
      </c>
      <c r="E18" s="48">
        <v>1.75</v>
      </c>
    </row>
    <row r="19" spans="1:6" x14ac:dyDescent="0.3">
      <c r="A19" s="12" t="s">
        <v>25</v>
      </c>
      <c r="B19" s="8" t="s">
        <v>26</v>
      </c>
      <c r="C19" s="55">
        <v>253.6</v>
      </c>
      <c r="D19" s="55">
        <v>253.6</v>
      </c>
      <c r="E19" s="55">
        <v>253.6</v>
      </c>
    </row>
    <row r="20" spans="1:6" ht="25.5" x14ac:dyDescent="0.3">
      <c r="A20" s="9" t="s">
        <v>21</v>
      </c>
      <c r="B20" s="8" t="s">
        <v>2</v>
      </c>
      <c r="C20" s="48"/>
      <c r="D20" s="48"/>
      <c r="E20" s="48">
        <v>9560.7999999999993</v>
      </c>
    </row>
    <row r="21" spans="1:6" x14ac:dyDescent="0.3">
      <c r="A21" s="12" t="s">
        <v>4</v>
      </c>
      <c r="B21" s="13" t="s">
        <v>3</v>
      </c>
      <c r="C21" s="45">
        <v>13.7</v>
      </c>
      <c r="D21" s="45">
        <v>13.7</v>
      </c>
      <c r="E21" s="45">
        <v>13.7</v>
      </c>
    </row>
    <row r="22" spans="1:6" x14ac:dyDescent="0.3">
      <c r="A22" s="12" t="s">
        <v>25</v>
      </c>
      <c r="B22" s="8" t="s">
        <v>26</v>
      </c>
      <c r="C22" s="48">
        <v>67.8</v>
      </c>
      <c r="D22" s="48">
        <v>67.8</v>
      </c>
      <c r="E22" s="48">
        <v>67.8</v>
      </c>
    </row>
    <row r="23" spans="1:6" ht="39" x14ac:dyDescent="0.3">
      <c r="A23" s="16" t="s">
        <v>24</v>
      </c>
      <c r="B23" s="8" t="s">
        <v>2</v>
      </c>
      <c r="C23" s="48"/>
      <c r="D23" s="48"/>
      <c r="E23" s="48">
        <v>212.1</v>
      </c>
    </row>
    <row r="24" spans="1:6" x14ac:dyDescent="0.3">
      <c r="A24" s="12" t="s">
        <v>4</v>
      </c>
      <c r="B24" s="13" t="s">
        <v>3</v>
      </c>
      <c r="C24" s="48"/>
      <c r="D24" s="48"/>
      <c r="E24" s="48"/>
    </row>
    <row r="25" spans="1:6" x14ac:dyDescent="0.3">
      <c r="A25" s="12" t="s">
        <v>25</v>
      </c>
      <c r="B25" s="8" t="s">
        <v>26</v>
      </c>
      <c r="C25" s="48"/>
      <c r="D25" s="48"/>
      <c r="E25" s="48"/>
    </row>
    <row r="26" spans="1:6" ht="25.5" x14ac:dyDescent="0.3">
      <c r="A26" s="9" t="s">
        <v>22</v>
      </c>
      <c r="B26" s="8" t="s">
        <v>2</v>
      </c>
      <c r="C26" s="48"/>
      <c r="D26" s="48"/>
      <c r="E26" s="48">
        <v>2659.5</v>
      </c>
    </row>
    <row r="27" spans="1:6" x14ac:dyDescent="0.3">
      <c r="A27" s="12" t="s">
        <v>4</v>
      </c>
      <c r="B27" s="13" t="s">
        <v>3</v>
      </c>
      <c r="C27" s="47">
        <v>4.5</v>
      </c>
      <c r="D27" s="47">
        <v>4.5</v>
      </c>
      <c r="E27" s="47">
        <v>4.5</v>
      </c>
    </row>
    <row r="28" spans="1:6" x14ac:dyDescent="0.3">
      <c r="A28" s="12" t="s">
        <v>25</v>
      </c>
      <c r="B28" s="8" t="s">
        <v>26</v>
      </c>
      <c r="C28" s="48">
        <v>47.4</v>
      </c>
      <c r="D28" s="48">
        <v>47.4</v>
      </c>
      <c r="E28" s="48">
        <v>47.4</v>
      </c>
    </row>
    <row r="29" spans="1:6" ht="25.5" x14ac:dyDescent="0.3">
      <c r="A29" s="7" t="s">
        <v>5</v>
      </c>
      <c r="B29" s="8" t="s">
        <v>2</v>
      </c>
      <c r="C29" s="56"/>
      <c r="D29" s="56"/>
      <c r="E29" s="56"/>
    </row>
    <row r="30" spans="1:6" ht="36.75" x14ac:dyDescent="0.3">
      <c r="A30" s="14" t="s">
        <v>6</v>
      </c>
      <c r="B30" s="8" t="s">
        <v>2</v>
      </c>
      <c r="C30" s="48"/>
      <c r="D30" s="48"/>
      <c r="E30" s="48">
        <v>5649.5</v>
      </c>
      <c r="F30" s="2" t="s">
        <v>30</v>
      </c>
    </row>
    <row r="31" spans="1:6" ht="25.5" x14ac:dyDescent="0.3">
      <c r="A31" s="14" t="s">
        <v>7</v>
      </c>
      <c r="B31" s="8" t="s">
        <v>2</v>
      </c>
      <c r="C31" s="48"/>
      <c r="D31" s="48"/>
      <c r="E31" s="48"/>
    </row>
    <row r="32" spans="1:6" ht="36.75" x14ac:dyDescent="0.3">
      <c r="A32" s="14" t="s">
        <v>8</v>
      </c>
      <c r="B32" s="8" t="s">
        <v>2</v>
      </c>
      <c r="C32" s="48"/>
      <c r="D32" s="48"/>
      <c r="E32" s="48"/>
    </row>
    <row r="33" spans="1:5" ht="52.5" x14ac:dyDescent="0.3">
      <c r="A33" s="14" t="s">
        <v>9</v>
      </c>
      <c r="B33" s="8" t="s">
        <v>2</v>
      </c>
      <c r="C33" s="47"/>
      <c r="D33" s="47"/>
      <c r="E33" s="47"/>
    </row>
    <row r="35" spans="1:5" x14ac:dyDescent="0.3">
      <c r="A35" s="1" t="s">
        <v>39</v>
      </c>
    </row>
    <row r="37" spans="1:5" x14ac:dyDescent="0.3">
      <c r="A37" s="18"/>
    </row>
    <row r="38" spans="1:5" x14ac:dyDescent="0.3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1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8"/>
  <sheetViews>
    <sheetView workbookViewId="0">
      <selection activeCell="C9" sqref="C9:E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 x14ac:dyDescent="0.3">
      <c r="A1" s="69" t="s">
        <v>15</v>
      </c>
      <c r="B1" s="69"/>
      <c r="C1" s="69"/>
      <c r="D1" s="69"/>
      <c r="E1" s="69"/>
    </row>
    <row r="2" spans="1:6" x14ac:dyDescent="0.3">
      <c r="A2" s="69" t="s">
        <v>43</v>
      </c>
      <c r="B2" s="69"/>
      <c r="C2" s="69"/>
      <c r="D2" s="69"/>
      <c r="E2" s="69"/>
    </row>
    <row r="3" spans="1:6" x14ac:dyDescent="0.3">
      <c r="A3" s="69" t="s">
        <v>40</v>
      </c>
      <c r="B3" s="69"/>
      <c r="C3" s="69"/>
      <c r="D3" s="69"/>
      <c r="E3" s="69"/>
    </row>
    <row r="4" spans="1:6" x14ac:dyDescent="0.3">
      <c r="A4" s="68"/>
      <c r="B4" s="68"/>
      <c r="C4" s="68"/>
      <c r="D4" s="68"/>
      <c r="E4" s="68"/>
    </row>
    <row r="5" spans="1:6" x14ac:dyDescent="0.3">
      <c r="A5" s="70" t="s">
        <v>16</v>
      </c>
      <c r="B5" s="70"/>
      <c r="C5" s="70"/>
      <c r="D5" s="70"/>
      <c r="E5" s="70"/>
    </row>
    <row r="6" spans="1:6" x14ac:dyDescent="0.3">
      <c r="A6" s="4"/>
    </row>
    <row r="7" spans="1:6" x14ac:dyDescent="0.3">
      <c r="A7" s="15" t="s">
        <v>17</v>
      </c>
    </row>
    <row r="8" spans="1:6" x14ac:dyDescent="0.3">
      <c r="A8" s="1"/>
    </row>
    <row r="9" spans="1:6" x14ac:dyDescent="0.3">
      <c r="A9" s="66" t="s">
        <v>27</v>
      </c>
      <c r="B9" s="67" t="s">
        <v>18</v>
      </c>
      <c r="C9" s="66" t="s">
        <v>42</v>
      </c>
      <c r="D9" s="66"/>
      <c r="E9" s="66"/>
    </row>
    <row r="10" spans="1:6" ht="60.75" x14ac:dyDescent="0.3">
      <c r="A10" s="66"/>
      <c r="B10" s="67"/>
      <c r="C10" s="65" t="s">
        <v>19</v>
      </c>
      <c r="D10" s="65" t="s">
        <v>41</v>
      </c>
      <c r="E10" s="64" t="s">
        <v>14</v>
      </c>
    </row>
    <row r="11" spans="1:6" x14ac:dyDescent="0.3">
      <c r="A11" s="7" t="s">
        <v>20</v>
      </c>
      <c r="B11" s="8" t="s">
        <v>10</v>
      </c>
      <c r="C11" s="47">
        <v>32</v>
      </c>
      <c r="D11" s="47">
        <v>32</v>
      </c>
      <c r="E11" s="47">
        <v>32</v>
      </c>
    </row>
    <row r="12" spans="1:6" ht="25.5" x14ac:dyDescent="0.3">
      <c r="A12" s="12" t="s">
        <v>23</v>
      </c>
      <c r="B12" s="8" t="s">
        <v>2</v>
      </c>
      <c r="C12" s="46">
        <f>C13/C11</f>
        <v>0</v>
      </c>
      <c r="D12" s="46">
        <f>D13/D11</f>
        <v>0</v>
      </c>
      <c r="E12" s="46">
        <f>E13/E11</f>
        <v>632.79374999999993</v>
      </c>
    </row>
    <row r="13" spans="1:6" ht="25.5" x14ac:dyDescent="0.3">
      <c r="A13" s="7" t="s">
        <v>11</v>
      </c>
      <c r="B13" s="8" t="s">
        <v>2</v>
      </c>
      <c r="C13" s="47">
        <f>C15+C29+C30+C31+C32+C33</f>
        <v>0</v>
      </c>
      <c r="D13" s="46">
        <f>D15+D29+D30+D31+D32+D33</f>
        <v>0</v>
      </c>
      <c r="E13" s="47">
        <f>E15+E29+E30+E31+E32+E33</f>
        <v>20249.399999999998</v>
      </c>
    </row>
    <row r="14" spans="1:6" x14ac:dyDescent="0.3">
      <c r="A14" s="10" t="s">
        <v>0</v>
      </c>
      <c r="B14" s="11"/>
      <c r="C14" s="47"/>
      <c r="D14" s="47"/>
      <c r="E14" s="47"/>
    </row>
    <row r="15" spans="1:6" ht="25.5" x14ac:dyDescent="0.3">
      <c r="A15" s="7" t="s">
        <v>12</v>
      </c>
      <c r="B15" s="8" t="s">
        <v>2</v>
      </c>
      <c r="C15" s="48">
        <f>C17+C20+C23+C26</f>
        <v>0</v>
      </c>
      <c r="D15" s="48">
        <f>D17+D20+D23+D26</f>
        <v>0</v>
      </c>
      <c r="E15" s="48">
        <f>E17+E20+E23+E26</f>
        <v>14512.099999999999</v>
      </c>
      <c r="F15" s="36"/>
    </row>
    <row r="16" spans="1:6" x14ac:dyDescent="0.3">
      <c r="A16" s="10" t="s">
        <v>1</v>
      </c>
      <c r="B16" s="11"/>
      <c r="C16" s="48"/>
      <c r="D16" s="48"/>
      <c r="E16" s="48"/>
    </row>
    <row r="17" spans="1:6" ht="25.5" x14ac:dyDescent="0.3">
      <c r="A17" s="9" t="s">
        <v>13</v>
      </c>
      <c r="B17" s="8" t="s">
        <v>2</v>
      </c>
      <c r="C17" s="48"/>
      <c r="D17" s="48"/>
      <c r="E17" s="48">
        <v>1417.4</v>
      </c>
    </row>
    <row r="18" spans="1:6" x14ac:dyDescent="0.3">
      <c r="A18" s="12" t="s">
        <v>4</v>
      </c>
      <c r="B18" s="13" t="s">
        <v>3</v>
      </c>
      <c r="C18" s="48">
        <v>2</v>
      </c>
      <c r="D18" s="48">
        <v>2</v>
      </c>
      <c r="E18" s="48">
        <v>2</v>
      </c>
    </row>
    <row r="19" spans="1:6" x14ac:dyDescent="0.3">
      <c r="A19" s="12" t="s">
        <v>25</v>
      </c>
      <c r="B19" s="8" t="s">
        <v>26</v>
      </c>
      <c r="C19" s="55">
        <v>121.9</v>
      </c>
      <c r="D19" s="55">
        <v>121.9</v>
      </c>
      <c r="E19" s="55">
        <v>121.9</v>
      </c>
    </row>
    <row r="20" spans="1:6" ht="25.5" x14ac:dyDescent="0.3">
      <c r="A20" s="9" t="s">
        <v>21</v>
      </c>
      <c r="B20" s="8" t="s">
        <v>2</v>
      </c>
      <c r="C20" s="48"/>
      <c r="D20" s="48"/>
      <c r="E20" s="48">
        <v>11612.8</v>
      </c>
    </row>
    <row r="21" spans="1:6" x14ac:dyDescent="0.3">
      <c r="A21" s="12" t="s">
        <v>4</v>
      </c>
      <c r="B21" s="13" t="s">
        <v>3</v>
      </c>
      <c r="C21" s="55">
        <v>12.467000000000001</v>
      </c>
      <c r="D21" s="55">
        <v>12.467000000000001</v>
      </c>
      <c r="E21" s="55">
        <v>12.467000000000001</v>
      </c>
    </row>
    <row r="22" spans="1:6" x14ac:dyDescent="0.3">
      <c r="A22" s="12" t="s">
        <v>25</v>
      </c>
      <c r="B22" s="8" t="s">
        <v>26</v>
      </c>
      <c r="C22" s="55">
        <f>C20/C21/12</f>
        <v>0</v>
      </c>
      <c r="D22" s="55">
        <f>D20/D21/12</f>
        <v>0</v>
      </c>
      <c r="E22" s="55">
        <f>E20/E21/12</f>
        <v>77.623592952060093</v>
      </c>
    </row>
    <row r="23" spans="1:6" ht="39" x14ac:dyDescent="0.3">
      <c r="A23" s="16" t="s">
        <v>24</v>
      </c>
      <c r="B23" s="8" t="s">
        <v>2</v>
      </c>
      <c r="C23" s="48"/>
      <c r="D23" s="48"/>
      <c r="E23" s="48">
        <v>302.8</v>
      </c>
    </row>
    <row r="24" spans="1:6" x14ac:dyDescent="0.3">
      <c r="A24" s="12" t="s">
        <v>4</v>
      </c>
      <c r="B24" s="13" t="s">
        <v>3</v>
      </c>
      <c r="C24" s="48">
        <v>1.1499999999999999</v>
      </c>
      <c r="D24" s="48">
        <v>1.1499999999999999</v>
      </c>
      <c r="E24" s="48">
        <v>1.1499999999999999</v>
      </c>
    </row>
    <row r="25" spans="1:6" x14ac:dyDescent="0.3">
      <c r="A25" s="12" t="s">
        <v>25</v>
      </c>
      <c r="B25" s="8" t="s">
        <v>26</v>
      </c>
      <c r="C25" s="48">
        <v>43.9</v>
      </c>
      <c r="D25" s="48">
        <v>43.9</v>
      </c>
      <c r="E25" s="48">
        <v>43.9</v>
      </c>
    </row>
    <row r="26" spans="1:6" ht="25.5" x14ac:dyDescent="0.3">
      <c r="A26" s="9" t="s">
        <v>22</v>
      </c>
      <c r="B26" s="8" t="s">
        <v>2</v>
      </c>
      <c r="C26" s="48"/>
      <c r="D26" s="48"/>
      <c r="E26" s="48">
        <v>1179.0999999999999</v>
      </c>
    </row>
    <row r="27" spans="1:6" x14ac:dyDescent="0.3">
      <c r="A27" s="12" t="s">
        <v>4</v>
      </c>
      <c r="B27" s="13" t="s">
        <v>3</v>
      </c>
      <c r="C27" s="48">
        <v>5.36</v>
      </c>
      <c r="D27" s="48">
        <v>5.36</v>
      </c>
      <c r="E27" s="48">
        <v>5.36</v>
      </c>
    </row>
    <row r="28" spans="1:6" x14ac:dyDescent="0.3">
      <c r="A28" s="12" t="s">
        <v>25</v>
      </c>
      <c r="B28" s="8" t="s">
        <v>26</v>
      </c>
      <c r="C28" s="48">
        <v>49</v>
      </c>
      <c r="D28" s="48">
        <v>49</v>
      </c>
      <c r="E28" s="48">
        <v>49</v>
      </c>
    </row>
    <row r="29" spans="1:6" ht="25.5" x14ac:dyDescent="0.3">
      <c r="A29" s="7" t="s">
        <v>5</v>
      </c>
      <c r="B29" s="8" t="s">
        <v>2</v>
      </c>
      <c r="C29" s="56"/>
      <c r="D29" s="56"/>
      <c r="E29" s="56"/>
    </row>
    <row r="30" spans="1:6" ht="36.75" x14ac:dyDescent="0.3">
      <c r="A30" s="14" t="s">
        <v>6</v>
      </c>
      <c r="B30" s="8" t="s">
        <v>2</v>
      </c>
      <c r="C30" s="48"/>
      <c r="D30" s="48"/>
      <c r="E30" s="48">
        <v>5737.3</v>
      </c>
      <c r="F30" s="2" t="s">
        <v>30</v>
      </c>
    </row>
    <row r="31" spans="1:6" ht="25.5" x14ac:dyDescent="0.3">
      <c r="A31" s="14" t="s">
        <v>7</v>
      </c>
      <c r="B31" s="8" t="s">
        <v>2</v>
      </c>
      <c r="C31" s="48"/>
      <c r="D31" s="48"/>
      <c r="E31" s="48"/>
    </row>
    <row r="32" spans="1:6" ht="36.75" x14ac:dyDescent="0.3">
      <c r="A32" s="14" t="s">
        <v>8</v>
      </c>
      <c r="B32" s="8" t="s">
        <v>2</v>
      </c>
      <c r="C32" s="48"/>
      <c r="D32" s="48"/>
      <c r="E32" s="48"/>
    </row>
    <row r="33" spans="1:5" ht="52.5" x14ac:dyDescent="0.3">
      <c r="A33" s="14" t="s">
        <v>9</v>
      </c>
      <c r="B33" s="8" t="s">
        <v>2</v>
      </c>
      <c r="C33" s="47"/>
      <c r="D33" s="47"/>
      <c r="E33" s="47"/>
    </row>
    <row r="35" spans="1:5" x14ac:dyDescent="0.3">
      <c r="A35" s="1" t="s">
        <v>39</v>
      </c>
    </row>
    <row r="37" spans="1:5" x14ac:dyDescent="0.3">
      <c r="A37" s="18"/>
    </row>
    <row r="38" spans="1:5" x14ac:dyDescent="0.3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8"/>
  <sheetViews>
    <sheetView workbookViewId="0">
      <selection activeCell="C9" sqref="C9:E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 x14ac:dyDescent="0.3">
      <c r="A1" s="69" t="s">
        <v>15</v>
      </c>
      <c r="B1" s="69"/>
      <c r="C1" s="69"/>
      <c r="D1" s="69"/>
      <c r="E1" s="69"/>
    </row>
    <row r="2" spans="1:6" x14ac:dyDescent="0.3">
      <c r="A2" s="69" t="s">
        <v>43</v>
      </c>
      <c r="B2" s="69"/>
      <c r="C2" s="69"/>
      <c r="D2" s="69"/>
      <c r="E2" s="69"/>
    </row>
    <row r="3" spans="1:6" x14ac:dyDescent="0.3">
      <c r="A3" s="68" t="s">
        <v>37</v>
      </c>
      <c r="B3" s="68"/>
      <c r="C3" s="68"/>
      <c r="D3" s="68"/>
      <c r="E3" s="68"/>
    </row>
    <row r="4" spans="1:6" x14ac:dyDescent="0.3">
      <c r="A4" s="68"/>
      <c r="B4" s="68"/>
      <c r="C4" s="68"/>
      <c r="D4" s="68"/>
      <c r="E4" s="68"/>
    </row>
    <row r="5" spans="1:6" x14ac:dyDescent="0.3">
      <c r="A5" s="70" t="s">
        <v>16</v>
      </c>
      <c r="B5" s="70"/>
      <c r="C5" s="70"/>
      <c r="D5" s="70"/>
      <c r="E5" s="70"/>
    </row>
    <row r="6" spans="1:6" x14ac:dyDescent="0.3">
      <c r="A6" s="4"/>
    </row>
    <row r="7" spans="1:6" x14ac:dyDescent="0.3">
      <c r="A7" s="15" t="s">
        <v>17</v>
      </c>
    </row>
    <row r="8" spans="1:6" x14ac:dyDescent="0.3">
      <c r="A8" s="1"/>
    </row>
    <row r="9" spans="1:6" x14ac:dyDescent="0.3">
      <c r="A9" s="66" t="s">
        <v>27</v>
      </c>
      <c r="B9" s="67" t="s">
        <v>18</v>
      </c>
      <c r="C9" s="66" t="s">
        <v>42</v>
      </c>
      <c r="D9" s="66"/>
      <c r="E9" s="66"/>
    </row>
    <row r="10" spans="1:6" ht="60.75" x14ac:dyDescent="0.3">
      <c r="A10" s="66"/>
      <c r="B10" s="67"/>
      <c r="C10" s="5" t="s">
        <v>19</v>
      </c>
      <c r="D10" s="5" t="s">
        <v>41</v>
      </c>
      <c r="E10" s="6" t="s">
        <v>14</v>
      </c>
    </row>
    <row r="11" spans="1:6" x14ac:dyDescent="0.3">
      <c r="A11" s="7" t="s">
        <v>20</v>
      </c>
      <c r="B11" s="8" t="s">
        <v>10</v>
      </c>
      <c r="C11" s="47">
        <v>152</v>
      </c>
      <c r="D11" s="47">
        <v>152</v>
      </c>
      <c r="E11" s="47">
        <v>152</v>
      </c>
    </row>
    <row r="12" spans="1:6" ht="25.5" x14ac:dyDescent="0.3">
      <c r="A12" s="12" t="s">
        <v>23</v>
      </c>
      <c r="B12" s="8" t="s">
        <v>2</v>
      </c>
      <c r="C12" s="46">
        <f>C13/C11</f>
        <v>0</v>
      </c>
      <c r="D12" s="46">
        <f>D13/D11</f>
        <v>0</v>
      </c>
      <c r="E12" s="46">
        <f>E13/E11</f>
        <v>360.38414473684207</v>
      </c>
    </row>
    <row r="13" spans="1:6" ht="25.5" x14ac:dyDescent="0.3">
      <c r="A13" s="7" t="s">
        <v>11</v>
      </c>
      <c r="B13" s="8" t="s">
        <v>2</v>
      </c>
      <c r="C13" s="47">
        <f>C15+C29+C30+C31+C32+C33</f>
        <v>0</v>
      </c>
      <c r="D13" s="46">
        <f>D15+D29+D30+D31+D32+D33</f>
        <v>0</v>
      </c>
      <c r="E13" s="47">
        <f>E15+E29+E30+E31+E32+E33</f>
        <v>54778.389999999992</v>
      </c>
    </row>
    <row r="14" spans="1:6" x14ac:dyDescent="0.3">
      <c r="A14" s="10" t="s">
        <v>0</v>
      </c>
      <c r="B14" s="11"/>
      <c r="C14" s="47"/>
      <c r="D14" s="47"/>
      <c r="E14" s="47"/>
    </row>
    <row r="15" spans="1:6" ht="25.5" x14ac:dyDescent="0.3">
      <c r="A15" s="7" t="s">
        <v>12</v>
      </c>
      <c r="B15" s="8" t="s">
        <v>2</v>
      </c>
      <c r="C15" s="48">
        <f>C17+C20+C23+C26</f>
        <v>0</v>
      </c>
      <c r="D15" s="48">
        <f>D17+D20+D23+D26</f>
        <v>0</v>
      </c>
      <c r="E15" s="48">
        <f>E17+E20+E23+E26</f>
        <v>48523.399999999994</v>
      </c>
      <c r="F15" s="18"/>
    </row>
    <row r="16" spans="1:6" x14ac:dyDescent="0.3">
      <c r="A16" s="10" t="s">
        <v>1</v>
      </c>
      <c r="B16" s="11"/>
      <c r="C16" s="48"/>
      <c r="D16" s="48"/>
      <c r="E16" s="48"/>
    </row>
    <row r="17" spans="1:6" ht="25.5" x14ac:dyDescent="0.3">
      <c r="A17" s="9" t="s">
        <v>13</v>
      </c>
      <c r="B17" s="8" t="s">
        <v>2</v>
      </c>
      <c r="C17" s="49"/>
      <c r="D17" s="49"/>
      <c r="E17" s="49">
        <v>2250.1999999999998</v>
      </c>
    </row>
    <row r="18" spans="1:6" x14ac:dyDescent="0.3">
      <c r="A18" s="12" t="s">
        <v>4</v>
      </c>
      <c r="B18" s="13" t="s">
        <v>3</v>
      </c>
      <c r="C18" s="49">
        <v>4.5</v>
      </c>
      <c r="D18" s="49">
        <v>4.5</v>
      </c>
      <c r="E18" s="49">
        <v>4.5</v>
      </c>
    </row>
    <row r="19" spans="1:6" x14ac:dyDescent="0.3">
      <c r="A19" s="12" t="s">
        <v>25</v>
      </c>
      <c r="B19" s="8" t="s">
        <v>26</v>
      </c>
      <c r="C19" s="53">
        <v>114.5</v>
      </c>
      <c r="D19" s="53">
        <v>114.5</v>
      </c>
      <c r="E19" s="53">
        <v>114.5</v>
      </c>
    </row>
    <row r="20" spans="1:6" ht="25.5" x14ac:dyDescent="0.3">
      <c r="A20" s="9" t="s">
        <v>21</v>
      </c>
      <c r="B20" s="8" t="s">
        <v>2</v>
      </c>
      <c r="C20" s="49"/>
      <c r="D20" s="49"/>
      <c r="E20" s="49">
        <v>40292.199999999997</v>
      </c>
    </row>
    <row r="21" spans="1:6" x14ac:dyDescent="0.3">
      <c r="A21" s="12" t="s">
        <v>4</v>
      </c>
      <c r="B21" s="13" t="s">
        <v>3</v>
      </c>
      <c r="C21" s="49">
        <v>41.7</v>
      </c>
      <c r="D21" s="49">
        <v>41.7</v>
      </c>
      <c r="E21" s="49">
        <v>41.7</v>
      </c>
    </row>
    <row r="22" spans="1:6" x14ac:dyDescent="0.3">
      <c r="A22" s="12" t="s">
        <v>25</v>
      </c>
      <c r="B22" s="8" t="s">
        <v>26</v>
      </c>
      <c r="C22" s="49">
        <v>112.66</v>
      </c>
      <c r="D22" s="49">
        <v>112.66</v>
      </c>
      <c r="E22" s="49">
        <v>112.66</v>
      </c>
    </row>
    <row r="23" spans="1:6" ht="39" x14ac:dyDescent="0.3">
      <c r="A23" s="16" t="s">
        <v>24</v>
      </c>
      <c r="B23" s="8" t="s">
        <v>2</v>
      </c>
      <c r="C23" s="49"/>
      <c r="D23" s="49"/>
      <c r="E23" s="49">
        <v>752.7</v>
      </c>
    </row>
    <row r="24" spans="1:6" x14ac:dyDescent="0.3">
      <c r="A24" s="12" t="s">
        <v>4</v>
      </c>
      <c r="B24" s="13" t="s">
        <v>3</v>
      </c>
      <c r="C24" s="49">
        <v>2.5</v>
      </c>
      <c r="D24" s="49">
        <v>2.5</v>
      </c>
      <c r="E24" s="49">
        <v>2.5</v>
      </c>
    </row>
    <row r="25" spans="1:6" x14ac:dyDescent="0.3">
      <c r="A25" s="12" t="s">
        <v>25</v>
      </c>
      <c r="B25" s="8" t="s">
        <v>26</v>
      </c>
      <c r="C25" s="49">
        <v>110.9</v>
      </c>
      <c r="D25" s="49">
        <v>110.9</v>
      </c>
      <c r="E25" s="49">
        <v>110.9</v>
      </c>
    </row>
    <row r="26" spans="1:6" ht="25.5" x14ac:dyDescent="0.3">
      <c r="A26" s="9" t="s">
        <v>22</v>
      </c>
      <c r="B26" s="8" t="s">
        <v>2</v>
      </c>
      <c r="C26" s="49"/>
      <c r="D26" s="49"/>
      <c r="E26" s="49">
        <v>5228.3</v>
      </c>
    </row>
    <row r="27" spans="1:6" x14ac:dyDescent="0.3">
      <c r="A27" s="12" t="s">
        <v>4</v>
      </c>
      <c r="B27" s="13" t="s">
        <v>3</v>
      </c>
      <c r="C27" s="54">
        <v>19.52</v>
      </c>
      <c r="D27" s="54">
        <v>19.52</v>
      </c>
      <c r="E27" s="54">
        <v>19.52</v>
      </c>
    </row>
    <row r="28" spans="1:6" x14ac:dyDescent="0.3">
      <c r="A28" s="12" t="s">
        <v>25</v>
      </c>
      <c r="B28" s="8" t="s">
        <v>26</v>
      </c>
      <c r="C28" s="54">
        <v>45.5</v>
      </c>
      <c r="D28" s="54">
        <v>45.5</v>
      </c>
      <c r="E28" s="54">
        <v>45.5</v>
      </c>
    </row>
    <row r="29" spans="1:6" ht="25.5" x14ac:dyDescent="0.3">
      <c r="A29" s="7" t="s">
        <v>5</v>
      </c>
      <c r="B29" s="8" t="s">
        <v>2</v>
      </c>
      <c r="C29" s="55"/>
      <c r="D29" s="55"/>
      <c r="E29" s="55"/>
    </row>
    <row r="30" spans="1:6" ht="36.75" x14ac:dyDescent="0.3">
      <c r="A30" s="14" t="s">
        <v>6</v>
      </c>
      <c r="B30" s="8" t="s">
        <v>2</v>
      </c>
      <c r="C30" s="47"/>
      <c r="D30" s="47"/>
      <c r="E30" s="47">
        <v>5841.6</v>
      </c>
      <c r="F30" s="2" t="s">
        <v>30</v>
      </c>
    </row>
    <row r="31" spans="1:6" ht="25.5" x14ac:dyDescent="0.3">
      <c r="A31" s="14" t="s">
        <v>7</v>
      </c>
      <c r="B31" s="8" t="s">
        <v>2</v>
      </c>
      <c r="C31" s="48"/>
      <c r="D31" s="48"/>
      <c r="E31" s="48"/>
    </row>
    <row r="32" spans="1:6" ht="36.75" x14ac:dyDescent="0.3">
      <c r="A32" s="14" t="s">
        <v>8</v>
      </c>
      <c r="B32" s="8" t="s">
        <v>2</v>
      </c>
      <c r="C32" s="48"/>
      <c r="D32" s="48"/>
      <c r="E32" s="48"/>
    </row>
    <row r="33" spans="1:5" ht="52.5" x14ac:dyDescent="0.3">
      <c r="A33" s="14" t="s">
        <v>9</v>
      </c>
      <c r="B33" s="8" t="s">
        <v>2</v>
      </c>
      <c r="C33" s="47"/>
      <c r="D33" s="47"/>
      <c r="E33" s="47">
        <v>413.39</v>
      </c>
    </row>
    <row r="35" spans="1:5" x14ac:dyDescent="0.3">
      <c r="A35" s="1" t="s">
        <v>39</v>
      </c>
    </row>
    <row r="37" spans="1:5" x14ac:dyDescent="0.3">
      <c r="A37" s="18"/>
    </row>
    <row r="38" spans="1:5" x14ac:dyDescent="0.3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1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8"/>
  <sheetViews>
    <sheetView workbookViewId="0">
      <selection activeCell="C9" sqref="C9:E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 x14ac:dyDescent="0.3">
      <c r="A1" s="69" t="s">
        <v>15</v>
      </c>
      <c r="B1" s="69"/>
      <c r="C1" s="69"/>
      <c r="D1" s="69"/>
      <c r="E1" s="69"/>
    </row>
    <row r="2" spans="1:5" x14ac:dyDescent="0.3">
      <c r="A2" s="69" t="s">
        <v>43</v>
      </c>
      <c r="B2" s="69"/>
      <c r="C2" s="69"/>
      <c r="D2" s="69"/>
      <c r="E2" s="69"/>
    </row>
    <row r="3" spans="1:5" x14ac:dyDescent="0.3">
      <c r="A3" s="68" t="s">
        <v>37</v>
      </c>
      <c r="B3" s="68"/>
      <c r="C3" s="68"/>
      <c r="D3" s="68"/>
      <c r="E3" s="68"/>
    </row>
    <row r="4" spans="1:5" x14ac:dyDescent="0.3">
      <c r="A4" s="68"/>
      <c r="B4" s="68"/>
      <c r="C4" s="68"/>
      <c r="D4" s="68"/>
      <c r="E4" s="68"/>
    </row>
    <row r="5" spans="1:5" x14ac:dyDescent="0.3">
      <c r="A5" s="70" t="s">
        <v>16</v>
      </c>
      <c r="B5" s="70"/>
      <c r="C5" s="70"/>
      <c r="D5" s="70"/>
      <c r="E5" s="70"/>
    </row>
    <row r="6" spans="1:5" x14ac:dyDescent="0.3">
      <c r="A6" s="4"/>
    </row>
    <row r="7" spans="1:5" x14ac:dyDescent="0.3">
      <c r="A7" s="15" t="s">
        <v>17</v>
      </c>
    </row>
    <row r="8" spans="1:5" x14ac:dyDescent="0.3">
      <c r="A8" s="1"/>
    </row>
    <row r="9" spans="1:5" x14ac:dyDescent="0.3">
      <c r="A9" s="66" t="s">
        <v>27</v>
      </c>
      <c r="B9" s="67" t="s">
        <v>18</v>
      </c>
      <c r="C9" s="66" t="s">
        <v>42</v>
      </c>
      <c r="D9" s="66"/>
      <c r="E9" s="66"/>
    </row>
    <row r="10" spans="1:5" ht="60.75" x14ac:dyDescent="0.3">
      <c r="A10" s="66"/>
      <c r="B10" s="67"/>
      <c r="C10" s="65" t="s">
        <v>19</v>
      </c>
      <c r="D10" s="65" t="s">
        <v>41</v>
      </c>
      <c r="E10" s="64" t="s">
        <v>14</v>
      </c>
    </row>
    <row r="11" spans="1:5" x14ac:dyDescent="0.3">
      <c r="A11" s="7" t="s">
        <v>20</v>
      </c>
      <c r="B11" s="8" t="s">
        <v>10</v>
      </c>
      <c r="C11" s="25">
        <v>47</v>
      </c>
      <c r="D11" s="25">
        <v>47</v>
      </c>
      <c r="E11" s="25">
        <v>47</v>
      </c>
    </row>
    <row r="12" spans="1:5" ht="25.5" x14ac:dyDescent="0.3">
      <c r="A12" s="12" t="s">
        <v>23</v>
      </c>
      <c r="B12" s="8" t="s">
        <v>2</v>
      </c>
      <c r="C12" s="26">
        <f>C13/C11</f>
        <v>0</v>
      </c>
      <c r="D12" s="26">
        <f>D13/D11</f>
        <v>0</v>
      </c>
      <c r="E12" s="26">
        <f>E13/E11</f>
        <v>465.02127659574467</v>
      </c>
    </row>
    <row r="13" spans="1:5" ht="25.5" x14ac:dyDescent="0.3">
      <c r="A13" s="7" t="s">
        <v>11</v>
      </c>
      <c r="B13" s="8" t="s">
        <v>2</v>
      </c>
      <c r="C13" s="25">
        <f>C15+C29+C30+C31+C32+C33</f>
        <v>0</v>
      </c>
      <c r="D13" s="26">
        <f>D15+D29+D30+D31+D32+D33</f>
        <v>0</v>
      </c>
      <c r="E13" s="25">
        <f>E15+E29+E30+E31+E32+E33</f>
        <v>21856</v>
      </c>
    </row>
    <row r="14" spans="1:5" x14ac:dyDescent="0.3">
      <c r="A14" s="10" t="s">
        <v>0</v>
      </c>
      <c r="B14" s="11"/>
      <c r="C14" s="25"/>
      <c r="D14" s="25"/>
      <c r="E14" s="25"/>
    </row>
    <row r="15" spans="1:5" ht="25.5" x14ac:dyDescent="0.3">
      <c r="A15" s="7" t="s">
        <v>12</v>
      </c>
      <c r="B15" s="8" t="s">
        <v>2</v>
      </c>
      <c r="C15" s="30">
        <f>C17+C20+C23+C26</f>
        <v>0</v>
      </c>
      <c r="D15" s="30">
        <f>D17+D20+D23+D26</f>
        <v>0</v>
      </c>
      <c r="E15" s="30">
        <f>E17+E20+E23+E26</f>
        <v>16218.6</v>
      </c>
    </row>
    <row r="16" spans="1:5" x14ac:dyDescent="0.3">
      <c r="A16" s="10" t="s">
        <v>1</v>
      </c>
      <c r="B16" s="11"/>
      <c r="C16" s="30"/>
      <c r="D16" s="30"/>
      <c r="E16" s="30"/>
    </row>
    <row r="17" spans="1:6" ht="25.5" x14ac:dyDescent="0.3">
      <c r="A17" s="9" t="s">
        <v>13</v>
      </c>
      <c r="B17" s="8" t="s">
        <v>2</v>
      </c>
      <c r="C17" s="30"/>
      <c r="D17" s="30"/>
      <c r="E17" s="63">
        <v>613.4</v>
      </c>
    </row>
    <row r="18" spans="1:6" x14ac:dyDescent="0.3">
      <c r="A18" s="12" t="s">
        <v>4</v>
      </c>
      <c r="B18" s="13" t="s">
        <v>3</v>
      </c>
      <c r="C18" s="32">
        <v>1.5</v>
      </c>
      <c r="D18" s="32">
        <v>1.5</v>
      </c>
      <c r="E18" s="32">
        <v>1.5</v>
      </c>
    </row>
    <row r="19" spans="1:6" x14ac:dyDescent="0.3">
      <c r="A19" s="12" t="s">
        <v>25</v>
      </c>
      <c r="B19" s="8" t="s">
        <v>26</v>
      </c>
      <c r="C19" s="29">
        <v>148.1</v>
      </c>
      <c r="D19" s="29">
        <v>148.1</v>
      </c>
      <c r="E19" s="29">
        <v>148.1</v>
      </c>
    </row>
    <row r="20" spans="1:6" ht="25.5" x14ac:dyDescent="0.3">
      <c r="A20" s="9" t="s">
        <v>21</v>
      </c>
      <c r="B20" s="8" t="s">
        <v>2</v>
      </c>
      <c r="C20" s="30"/>
      <c r="D20" s="30"/>
      <c r="E20" s="63">
        <v>14398.4</v>
      </c>
    </row>
    <row r="21" spans="1:6" x14ac:dyDescent="0.3">
      <c r="A21" s="12" t="s">
        <v>4</v>
      </c>
      <c r="B21" s="13" t="s">
        <v>3</v>
      </c>
      <c r="C21" s="32">
        <v>14.5</v>
      </c>
      <c r="D21" s="32">
        <v>14.5</v>
      </c>
      <c r="E21" s="32">
        <v>14.5</v>
      </c>
    </row>
    <row r="22" spans="1:6" x14ac:dyDescent="0.3">
      <c r="A22" s="12" t="s">
        <v>25</v>
      </c>
      <c r="B22" s="8" t="s">
        <v>26</v>
      </c>
      <c r="C22" s="29">
        <v>96.3</v>
      </c>
      <c r="D22" s="29">
        <v>96.3</v>
      </c>
      <c r="E22" s="29">
        <v>96.3</v>
      </c>
    </row>
    <row r="23" spans="1:6" ht="39" x14ac:dyDescent="0.3">
      <c r="A23" s="16" t="s">
        <v>24</v>
      </c>
      <c r="B23" s="8" t="s">
        <v>2</v>
      </c>
      <c r="C23" s="30"/>
      <c r="D23" s="30"/>
      <c r="E23" s="63">
        <v>257.10000000000002</v>
      </c>
    </row>
    <row r="24" spans="1:6" x14ac:dyDescent="0.3">
      <c r="A24" s="12" t="s">
        <v>4</v>
      </c>
      <c r="B24" s="13" t="s">
        <v>3</v>
      </c>
      <c r="C24" s="30"/>
      <c r="D24" s="30"/>
      <c r="E24" s="30"/>
    </row>
    <row r="25" spans="1:6" x14ac:dyDescent="0.3">
      <c r="A25" s="12" t="s">
        <v>25</v>
      </c>
      <c r="B25" s="8" t="s">
        <v>26</v>
      </c>
      <c r="C25" s="30"/>
      <c r="D25" s="30"/>
      <c r="E25" s="30"/>
    </row>
    <row r="26" spans="1:6" ht="25.5" x14ac:dyDescent="0.3">
      <c r="A26" s="9" t="s">
        <v>22</v>
      </c>
      <c r="B26" s="8" t="s">
        <v>2</v>
      </c>
      <c r="C26" s="30"/>
      <c r="D26" s="30"/>
      <c r="E26" s="63">
        <v>949.7</v>
      </c>
    </row>
    <row r="27" spans="1:6" x14ac:dyDescent="0.3">
      <c r="A27" s="12" t="s">
        <v>4</v>
      </c>
      <c r="B27" s="13" t="s">
        <v>3</v>
      </c>
      <c r="C27" s="25">
        <v>5.5</v>
      </c>
      <c r="D27" s="25">
        <v>5.5</v>
      </c>
      <c r="E27" s="25">
        <v>5.5</v>
      </c>
    </row>
    <row r="28" spans="1:6" x14ac:dyDescent="0.3">
      <c r="A28" s="12" t="s">
        <v>25</v>
      </c>
      <c r="B28" s="8" t="s">
        <v>26</v>
      </c>
      <c r="C28" s="29">
        <f>C26/C27/12</f>
        <v>0</v>
      </c>
      <c r="D28" s="29">
        <f>D26/D27/12</f>
        <v>0</v>
      </c>
      <c r="E28" s="29">
        <f>E26/E27/12</f>
        <v>14.389393939393941</v>
      </c>
    </row>
    <row r="29" spans="1:6" ht="25.5" x14ac:dyDescent="0.3">
      <c r="A29" s="7" t="s">
        <v>5</v>
      </c>
      <c r="B29" s="8" t="s">
        <v>2</v>
      </c>
      <c r="C29" s="28"/>
      <c r="D29" s="28"/>
      <c r="E29" s="28"/>
    </row>
    <row r="30" spans="1:6" ht="36.75" x14ac:dyDescent="0.3">
      <c r="A30" s="14" t="s">
        <v>6</v>
      </c>
      <c r="B30" s="8" t="s">
        <v>2</v>
      </c>
      <c r="C30" s="30"/>
      <c r="D30" s="30"/>
      <c r="E30" s="30">
        <v>5637.4</v>
      </c>
      <c r="F30" s="2" t="s">
        <v>30</v>
      </c>
    </row>
    <row r="31" spans="1:6" ht="25.5" x14ac:dyDescent="0.3">
      <c r="A31" s="14" t="s">
        <v>7</v>
      </c>
      <c r="B31" s="8" t="s">
        <v>2</v>
      </c>
      <c r="C31" s="30"/>
      <c r="D31" s="30"/>
      <c r="E31" s="30"/>
    </row>
    <row r="32" spans="1:6" ht="36.75" x14ac:dyDescent="0.3">
      <c r="A32" s="14" t="s">
        <v>8</v>
      </c>
      <c r="B32" s="8" t="s">
        <v>2</v>
      </c>
      <c r="C32" s="30"/>
      <c r="D32" s="30"/>
      <c r="E32" s="30"/>
    </row>
    <row r="33" spans="1:5" ht="52.5" x14ac:dyDescent="0.3">
      <c r="A33" s="14" t="s">
        <v>9</v>
      </c>
      <c r="B33" s="8" t="s">
        <v>2</v>
      </c>
      <c r="C33" s="25"/>
      <c r="D33" s="25"/>
      <c r="E33" s="25"/>
    </row>
    <row r="35" spans="1:5" x14ac:dyDescent="0.3">
      <c r="A35" s="1" t="s">
        <v>39</v>
      </c>
    </row>
    <row r="37" spans="1:5" x14ac:dyDescent="0.3">
      <c r="A37" s="18"/>
    </row>
    <row r="38" spans="1:5" x14ac:dyDescent="0.3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1" type="noConversion"/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8"/>
  <sheetViews>
    <sheetView workbookViewId="0">
      <selection activeCell="C9" sqref="C9:E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 x14ac:dyDescent="0.3">
      <c r="A1" s="69" t="s">
        <v>15</v>
      </c>
      <c r="B1" s="69"/>
      <c r="C1" s="69"/>
      <c r="D1" s="69"/>
      <c r="E1" s="69"/>
    </row>
    <row r="2" spans="1:6" x14ac:dyDescent="0.3">
      <c r="A2" s="69" t="s">
        <v>43</v>
      </c>
      <c r="B2" s="69"/>
      <c r="C2" s="69"/>
      <c r="D2" s="69"/>
      <c r="E2" s="69"/>
    </row>
    <row r="3" spans="1:6" x14ac:dyDescent="0.3">
      <c r="A3" s="68" t="s">
        <v>37</v>
      </c>
      <c r="B3" s="68"/>
      <c r="C3" s="68"/>
      <c r="D3" s="68"/>
      <c r="E3" s="68"/>
    </row>
    <row r="4" spans="1:6" x14ac:dyDescent="0.3">
      <c r="A4" s="68"/>
      <c r="B4" s="68"/>
      <c r="C4" s="68"/>
      <c r="D4" s="68"/>
      <c r="E4" s="68"/>
    </row>
    <row r="5" spans="1:6" x14ac:dyDescent="0.3">
      <c r="A5" s="70" t="s">
        <v>16</v>
      </c>
      <c r="B5" s="70"/>
      <c r="C5" s="70"/>
      <c r="D5" s="70"/>
      <c r="E5" s="70"/>
    </row>
    <row r="6" spans="1:6" x14ac:dyDescent="0.3">
      <c r="A6" s="4"/>
    </row>
    <row r="7" spans="1:6" x14ac:dyDescent="0.3">
      <c r="A7" s="15" t="s">
        <v>17</v>
      </c>
    </row>
    <row r="8" spans="1:6" x14ac:dyDescent="0.3">
      <c r="A8" s="1"/>
    </row>
    <row r="9" spans="1:6" x14ac:dyDescent="0.3">
      <c r="A9" s="66" t="s">
        <v>27</v>
      </c>
      <c r="B9" s="67" t="s">
        <v>18</v>
      </c>
      <c r="C9" s="66" t="s">
        <v>42</v>
      </c>
      <c r="D9" s="66"/>
      <c r="E9" s="66"/>
    </row>
    <row r="10" spans="1:6" ht="60.75" x14ac:dyDescent="0.3">
      <c r="A10" s="66"/>
      <c r="B10" s="67"/>
      <c r="C10" s="65" t="s">
        <v>19</v>
      </c>
      <c r="D10" s="65" t="s">
        <v>41</v>
      </c>
      <c r="E10" s="64" t="s">
        <v>14</v>
      </c>
    </row>
    <row r="11" spans="1:6" x14ac:dyDescent="0.3">
      <c r="A11" s="7" t="s">
        <v>20</v>
      </c>
      <c r="B11" s="8" t="s">
        <v>10</v>
      </c>
      <c r="C11" s="25">
        <v>37</v>
      </c>
      <c r="D11" s="25">
        <v>37</v>
      </c>
      <c r="E11" s="25">
        <v>37</v>
      </c>
    </row>
    <row r="12" spans="1:6" ht="25.5" x14ac:dyDescent="0.3">
      <c r="A12" s="12" t="s">
        <v>23</v>
      </c>
      <c r="B12" s="8" t="s">
        <v>2</v>
      </c>
      <c r="C12" s="26">
        <f>C13/C11</f>
        <v>0</v>
      </c>
      <c r="D12" s="26">
        <f>D13/D11</f>
        <v>0</v>
      </c>
      <c r="E12" s="26">
        <f>E13/E11</f>
        <v>546.60810810810813</v>
      </c>
    </row>
    <row r="13" spans="1:6" ht="25.5" x14ac:dyDescent="0.3">
      <c r="A13" s="7" t="s">
        <v>11</v>
      </c>
      <c r="B13" s="8" t="s">
        <v>2</v>
      </c>
      <c r="C13" s="25">
        <f>C15+C29+C30+C31+C32+C33</f>
        <v>0</v>
      </c>
      <c r="D13" s="26">
        <f>D15+D29+D30+D31+D32+D33</f>
        <v>0</v>
      </c>
      <c r="E13" s="25">
        <f>E15+E29+E30+E31+E32+E33</f>
        <v>20224.5</v>
      </c>
    </row>
    <row r="14" spans="1:6" x14ac:dyDescent="0.3">
      <c r="A14" s="10" t="s">
        <v>0</v>
      </c>
      <c r="B14" s="11"/>
      <c r="C14" s="25"/>
      <c r="D14" s="25"/>
      <c r="E14" s="25"/>
    </row>
    <row r="15" spans="1:6" ht="25.5" x14ac:dyDescent="0.3">
      <c r="A15" s="7" t="s">
        <v>12</v>
      </c>
      <c r="B15" s="8" t="s">
        <v>2</v>
      </c>
      <c r="C15" s="30">
        <f>C17+C20+C23+C26</f>
        <v>0</v>
      </c>
      <c r="D15" s="30">
        <f>D17+D20+D23+D26</f>
        <v>0</v>
      </c>
      <c r="E15" s="30">
        <f>E17+E20+E23+E26</f>
        <v>14375.300000000001</v>
      </c>
      <c r="F15" s="35"/>
    </row>
    <row r="16" spans="1:6" x14ac:dyDescent="0.3">
      <c r="A16" s="10" t="s">
        <v>1</v>
      </c>
      <c r="B16" s="11"/>
      <c r="C16" s="30"/>
      <c r="D16" s="30"/>
      <c r="E16" s="30"/>
    </row>
    <row r="17" spans="1:6" ht="25.5" x14ac:dyDescent="0.3">
      <c r="A17" s="9" t="s">
        <v>13</v>
      </c>
      <c r="B17" s="8" t="s">
        <v>2</v>
      </c>
      <c r="C17" s="40"/>
      <c r="D17" s="40"/>
      <c r="E17" s="40">
        <v>776.7</v>
      </c>
    </row>
    <row r="18" spans="1:6" x14ac:dyDescent="0.3">
      <c r="A18" s="12" t="s">
        <v>4</v>
      </c>
      <c r="B18" s="13" t="s">
        <v>3</v>
      </c>
      <c r="C18" s="40">
        <v>2</v>
      </c>
      <c r="D18" s="40">
        <v>2</v>
      </c>
      <c r="E18" s="40">
        <v>2</v>
      </c>
    </row>
    <row r="19" spans="1:6" x14ac:dyDescent="0.3">
      <c r="A19" s="12" t="s">
        <v>25</v>
      </c>
      <c r="B19" s="8" t="s">
        <v>26</v>
      </c>
      <c r="C19" s="41">
        <v>40.299999999999997</v>
      </c>
      <c r="D19" s="41">
        <v>40.299999999999997</v>
      </c>
      <c r="E19" s="41">
        <v>40.299999999999997</v>
      </c>
    </row>
    <row r="20" spans="1:6" ht="25.5" x14ac:dyDescent="0.3">
      <c r="A20" s="9" t="s">
        <v>21</v>
      </c>
      <c r="B20" s="8" t="s">
        <v>2</v>
      </c>
      <c r="C20" s="40"/>
      <c r="D20" s="40"/>
      <c r="E20" s="40">
        <v>10928.9</v>
      </c>
    </row>
    <row r="21" spans="1:6" x14ac:dyDescent="0.3">
      <c r="A21" s="12" t="s">
        <v>4</v>
      </c>
      <c r="B21" s="13" t="s">
        <v>3</v>
      </c>
      <c r="C21" s="40">
        <v>16.649999999999999</v>
      </c>
      <c r="D21" s="40">
        <v>16.649999999999999</v>
      </c>
      <c r="E21" s="40">
        <v>16.649999999999999</v>
      </c>
    </row>
    <row r="22" spans="1:6" x14ac:dyDescent="0.3">
      <c r="A22" s="12" t="s">
        <v>25</v>
      </c>
      <c r="B22" s="8" t="s">
        <v>26</v>
      </c>
      <c r="C22" s="40">
        <v>115</v>
      </c>
      <c r="D22" s="40">
        <v>115</v>
      </c>
      <c r="E22" s="40">
        <v>115</v>
      </c>
    </row>
    <row r="23" spans="1:6" ht="39" x14ac:dyDescent="0.3">
      <c r="A23" s="16" t="s">
        <v>24</v>
      </c>
      <c r="B23" s="8" t="s">
        <v>2</v>
      </c>
      <c r="C23" s="40"/>
      <c r="D23" s="40"/>
      <c r="E23" s="40">
        <v>467.7</v>
      </c>
    </row>
    <row r="24" spans="1:6" x14ac:dyDescent="0.3">
      <c r="A24" s="12" t="s">
        <v>4</v>
      </c>
      <c r="B24" s="13" t="s">
        <v>3</v>
      </c>
      <c r="C24" s="40">
        <v>1</v>
      </c>
      <c r="D24" s="40">
        <v>1</v>
      </c>
      <c r="E24" s="40">
        <v>1</v>
      </c>
    </row>
    <row r="25" spans="1:6" x14ac:dyDescent="0.3">
      <c r="A25" s="12" t="s">
        <v>25</v>
      </c>
      <c r="B25" s="8" t="s">
        <v>26</v>
      </c>
      <c r="C25" s="40">
        <v>54.4</v>
      </c>
      <c r="D25" s="40">
        <v>54.4</v>
      </c>
      <c r="E25" s="40">
        <v>54.4</v>
      </c>
    </row>
    <row r="26" spans="1:6" ht="25.5" x14ac:dyDescent="0.3">
      <c r="A26" s="9" t="s">
        <v>22</v>
      </c>
      <c r="B26" s="8" t="s">
        <v>2</v>
      </c>
      <c r="C26" s="30"/>
      <c r="D26" s="30"/>
      <c r="E26" s="30">
        <v>2202</v>
      </c>
    </row>
    <row r="27" spans="1:6" x14ac:dyDescent="0.3">
      <c r="A27" s="12" t="s">
        <v>4</v>
      </c>
      <c r="B27" s="13" t="s">
        <v>3</v>
      </c>
      <c r="C27" s="30">
        <v>9.5</v>
      </c>
      <c r="D27" s="30">
        <v>9.5</v>
      </c>
      <c r="E27" s="30">
        <v>9.5</v>
      </c>
    </row>
    <row r="28" spans="1:6" x14ac:dyDescent="0.3">
      <c r="A28" s="12" t="s">
        <v>25</v>
      </c>
      <c r="B28" s="8" t="s">
        <v>26</v>
      </c>
      <c r="C28" s="30"/>
      <c r="D28" s="30"/>
      <c r="E28" s="30"/>
    </row>
    <row r="29" spans="1:6" ht="25.5" x14ac:dyDescent="0.3">
      <c r="A29" s="7" t="s">
        <v>5</v>
      </c>
      <c r="B29" s="8" t="s">
        <v>2</v>
      </c>
      <c r="C29" s="28"/>
      <c r="D29" s="28"/>
      <c r="E29" s="28"/>
    </row>
    <row r="30" spans="1:6" ht="36.75" x14ac:dyDescent="0.3">
      <c r="A30" s="14" t="s">
        <v>6</v>
      </c>
      <c r="B30" s="8" t="s">
        <v>2</v>
      </c>
      <c r="C30" s="30"/>
      <c r="D30" s="30"/>
      <c r="E30" s="30">
        <v>5804.9</v>
      </c>
      <c r="F30" s="2" t="s">
        <v>30</v>
      </c>
    </row>
    <row r="31" spans="1:6" ht="25.5" x14ac:dyDescent="0.3">
      <c r="A31" s="14" t="s">
        <v>7</v>
      </c>
      <c r="B31" s="8" t="s">
        <v>2</v>
      </c>
      <c r="C31" s="30"/>
      <c r="D31" s="30"/>
      <c r="E31" s="30"/>
    </row>
    <row r="32" spans="1:6" ht="36.75" x14ac:dyDescent="0.3">
      <c r="A32" s="14" t="s">
        <v>8</v>
      </c>
      <c r="B32" s="8" t="s">
        <v>2</v>
      </c>
      <c r="C32" s="30"/>
      <c r="D32" s="30"/>
      <c r="E32" s="30">
        <v>44.3</v>
      </c>
    </row>
    <row r="33" spans="1:5" ht="52.5" x14ac:dyDescent="0.3">
      <c r="A33" s="14" t="s">
        <v>9</v>
      </c>
      <c r="B33" s="8" t="s">
        <v>2</v>
      </c>
      <c r="C33" s="25"/>
      <c r="D33" s="25"/>
      <c r="E33" s="25"/>
    </row>
    <row r="35" spans="1:5" x14ac:dyDescent="0.3">
      <c r="A35" s="1" t="s">
        <v>39</v>
      </c>
    </row>
    <row r="37" spans="1:5" x14ac:dyDescent="0.3">
      <c r="A37" s="18"/>
    </row>
    <row r="38" spans="1:5" x14ac:dyDescent="0.3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1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8"/>
  <sheetViews>
    <sheetView workbookViewId="0">
      <selection activeCell="C9" sqref="C9:E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 x14ac:dyDescent="0.3">
      <c r="A1" s="69" t="s">
        <v>15</v>
      </c>
      <c r="B1" s="69"/>
      <c r="C1" s="69"/>
      <c r="D1" s="69"/>
      <c r="E1" s="69"/>
    </row>
    <row r="2" spans="1:6" x14ac:dyDescent="0.3">
      <c r="A2" s="69" t="s">
        <v>43</v>
      </c>
      <c r="B2" s="69"/>
      <c r="C2" s="69"/>
      <c r="D2" s="69"/>
      <c r="E2" s="69"/>
    </row>
    <row r="3" spans="1:6" x14ac:dyDescent="0.3">
      <c r="A3" s="68" t="s">
        <v>37</v>
      </c>
      <c r="B3" s="68"/>
      <c r="C3" s="68"/>
      <c r="D3" s="68"/>
      <c r="E3" s="68"/>
    </row>
    <row r="4" spans="1:6" x14ac:dyDescent="0.3">
      <c r="A4" s="68"/>
      <c r="B4" s="68"/>
      <c r="C4" s="68"/>
      <c r="D4" s="68"/>
      <c r="E4" s="68"/>
    </row>
    <row r="5" spans="1:6" x14ac:dyDescent="0.3">
      <c r="A5" s="70" t="s">
        <v>16</v>
      </c>
      <c r="B5" s="70"/>
      <c r="C5" s="70"/>
      <c r="D5" s="70"/>
      <c r="E5" s="70"/>
    </row>
    <row r="6" spans="1:6" x14ac:dyDescent="0.3">
      <c r="A6" s="4"/>
    </row>
    <row r="7" spans="1:6" x14ac:dyDescent="0.3">
      <c r="A7" s="15" t="s">
        <v>17</v>
      </c>
    </row>
    <row r="8" spans="1:6" x14ac:dyDescent="0.3">
      <c r="A8" s="1"/>
    </row>
    <row r="9" spans="1:6" x14ac:dyDescent="0.3">
      <c r="A9" s="66" t="s">
        <v>27</v>
      </c>
      <c r="B9" s="67" t="s">
        <v>18</v>
      </c>
      <c r="C9" s="66" t="s">
        <v>42</v>
      </c>
      <c r="D9" s="66"/>
      <c r="E9" s="66"/>
    </row>
    <row r="10" spans="1:6" ht="60.75" x14ac:dyDescent="0.3">
      <c r="A10" s="66"/>
      <c r="B10" s="67"/>
      <c r="C10" s="65" t="s">
        <v>19</v>
      </c>
      <c r="D10" s="65" t="s">
        <v>41</v>
      </c>
      <c r="E10" s="64" t="s">
        <v>14</v>
      </c>
    </row>
    <row r="11" spans="1:6" x14ac:dyDescent="0.3">
      <c r="A11" s="7" t="s">
        <v>20</v>
      </c>
      <c r="B11" s="8" t="s">
        <v>10</v>
      </c>
      <c r="C11" s="25">
        <v>15</v>
      </c>
      <c r="D11" s="25">
        <v>15</v>
      </c>
      <c r="E11" s="25">
        <v>15</v>
      </c>
    </row>
    <row r="12" spans="1:6" ht="25.5" x14ac:dyDescent="0.3">
      <c r="A12" s="12" t="s">
        <v>23</v>
      </c>
      <c r="B12" s="8" t="s">
        <v>2</v>
      </c>
      <c r="C12" s="26">
        <f>C13/C11</f>
        <v>0</v>
      </c>
      <c r="D12" s="26">
        <f>D13/D11</f>
        <v>0</v>
      </c>
      <c r="E12" s="26">
        <f>E13/E11</f>
        <v>481.54666666666674</v>
      </c>
    </row>
    <row r="13" spans="1:6" ht="25.5" x14ac:dyDescent="0.3">
      <c r="A13" s="7" t="s">
        <v>11</v>
      </c>
      <c r="B13" s="8" t="s">
        <v>2</v>
      </c>
      <c r="C13" s="25">
        <f>C15+C29+C30+C31+C32+C33</f>
        <v>0</v>
      </c>
      <c r="D13" s="26">
        <f>D15+D29+D30+D31+D32+D33</f>
        <v>0</v>
      </c>
      <c r="E13" s="25">
        <f>E15+E29+E30+E31+E32+E33</f>
        <v>7223.2000000000007</v>
      </c>
    </row>
    <row r="14" spans="1:6" x14ac:dyDescent="0.3">
      <c r="A14" s="10" t="s">
        <v>0</v>
      </c>
      <c r="B14" s="11"/>
      <c r="C14" s="25"/>
      <c r="D14" s="25"/>
      <c r="E14" s="25"/>
    </row>
    <row r="15" spans="1:6" ht="25.5" x14ac:dyDescent="0.3">
      <c r="A15" s="7" t="s">
        <v>12</v>
      </c>
      <c r="B15" s="8" t="s">
        <v>2</v>
      </c>
      <c r="C15" s="30">
        <f>C17+C20+C23+C26</f>
        <v>0</v>
      </c>
      <c r="D15" s="30">
        <f>D17+D20+D23+D26</f>
        <v>0</v>
      </c>
      <c r="E15" s="30">
        <f>E17+E20+E23+E26</f>
        <v>6065.6</v>
      </c>
      <c r="F15" s="18"/>
    </row>
    <row r="16" spans="1:6" x14ac:dyDescent="0.3">
      <c r="A16" s="10" t="s">
        <v>1</v>
      </c>
      <c r="B16" s="11"/>
      <c r="C16" s="30"/>
      <c r="D16" s="30"/>
      <c r="E16" s="30"/>
    </row>
    <row r="17" spans="1:6" ht="25.5" x14ac:dyDescent="0.3">
      <c r="A17" s="9" t="s">
        <v>13</v>
      </c>
      <c r="B17" s="8" t="s">
        <v>2</v>
      </c>
      <c r="C17" s="40"/>
      <c r="D17" s="40"/>
      <c r="E17" s="40">
        <v>14.3</v>
      </c>
    </row>
    <row r="18" spans="1:6" x14ac:dyDescent="0.3">
      <c r="A18" s="12" t="s">
        <v>4</v>
      </c>
      <c r="B18" s="13" t="s">
        <v>3</v>
      </c>
      <c r="C18" s="40"/>
      <c r="D18" s="40"/>
      <c r="E18" s="40"/>
    </row>
    <row r="19" spans="1:6" x14ac:dyDescent="0.3">
      <c r="A19" s="12" t="s">
        <v>25</v>
      </c>
      <c r="B19" s="8" t="s">
        <v>26</v>
      </c>
      <c r="C19" s="41"/>
      <c r="D19" s="41"/>
      <c r="E19" s="41"/>
    </row>
    <row r="20" spans="1:6" ht="25.5" x14ac:dyDescent="0.3">
      <c r="A20" s="9" t="s">
        <v>21</v>
      </c>
      <c r="B20" s="8" t="s">
        <v>2</v>
      </c>
      <c r="C20" s="42"/>
      <c r="D20" s="42"/>
      <c r="E20" s="42">
        <v>5558.7</v>
      </c>
    </row>
    <row r="21" spans="1:6" x14ac:dyDescent="0.3">
      <c r="A21" s="12" t="s">
        <v>4</v>
      </c>
      <c r="B21" s="13" t="s">
        <v>3</v>
      </c>
      <c r="C21" s="40">
        <v>5.0670000000000002</v>
      </c>
      <c r="D21" s="40">
        <v>5.0670000000000002</v>
      </c>
      <c r="E21" s="40">
        <v>5.0670000000000002</v>
      </c>
    </row>
    <row r="22" spans="1:6" x14ac:dyDescent="0.3">
      <c r="A22" s="12" t="s">
        <v>25</v>
      </c>
      <c r="B22" s="8" t="s">
        <v>26</v>
      </c>
      <c r="C22" s="40">
        <v>112</v>
      </c>
      <c r="D22" s="40">
        <v>112</v>
      </c>
      <c r="E22" s="40">
        <v>112</v>
      </c>
    </row>
    <row r="23" spans="1:6" ht="39" x14ac:dyDescent="0.3">
      <c r="A23" s="16" t="s">
        <v>24</v>
      </c>
      <c r="B23" s="8" t="s">
        <v>2</v>
      </c>
      <c r="C23" s="40"/>
      <c r="D23" s="40"/>
      <c r="E23" s="40"/>
    </row>
    <row r="24" spans="1:6" x14ac:dyDescent="0.3">
      <c r="A24" s="12" t="s">
        <v>4</v>
      </c>
      <c r="B24" s="13" t="s">
        <v>3</v>
      </c>
      <c r="C24" s="40"/>
      <c r="D24" s="40"/>
      <c r="E24" s="40"/>
    </row>
    <row r="25" spans="1:6" x14ac:dyDescent="0.3">
      <c r="A25" s="12" t="s">
        <v>25</v>
      </c>
      <c r="B25" s="8" t="s">
        <v>26</v>
      </c>
      <c r="C25" s="40"/>
      <c r="D25" s="40"/>
      <c r="E25" s="40"/>
    </row>
    <row r="26" spans="1:6" ht="25.5" x14ac:dyDescent="0.3">
      <c r="A26" s="9" t="s">
        <v>22</v>
      </c>
      <c r="B26" s="8" t="s">
        <v>2</v>
      </c>
      <c r="C26" s="42"/>
      <c r="D26" s="42"/>
      <c r="E26" s="42">
        <v>492.6</v>
      </c>
    </row>
    <row r="27" spans="1:6" x14ac:dyDescent="0.3">
      <c r="A27" s="12" t="s">
        <v>4</v>
      </c>
      <c r="B27" s="13" t="s">
        <v>3</v>
      </c>
      <c r="C27" s="25">
        <v>2</v>
      </c>
      <c r="D27" s="25">
        <v>2</v>
      </c>
      <c r="E27" s="25">
        <v>2</v>
      </c>
    </row>
    <row r="28" spans="1:6" x14ac:dyDescent="0.3">
      <c r="A28" s="12" t="s">
        <v>25</v>
      </c>
      <c r="B28" s="8" t="s">
        <v>26</v>
      </c>
      <c r="C28" s="30">
        <v>64.900000000000006</v>
      </c>
      <c r="D28" s="30">
        <v>64.900000000000006</v>
      </c>
      <c r="E28" s="30">
        <v>64.900000000000006</v>
      </c>
    </row>
    <row r="29" spans="1:6" ht="25.5" x14ac:dyDescent="0.3">
      <c r="A29" s="7" t="s">
        <v>5</v>
      </c>
      <c r="B29" s="8" t="s">
        <v>2</v>
      </c>
      <c r="C29" s="28"/>
      <c r="D29" s="28"/>
      <c r="E29" s="28"/>
    </row>
    <row r="30" spans="1:6" ht="36.75" x14ac:dyDescent="0.3">
      <c r="A30" s="14" t="s">
        <v>6</v>
      </c>
      <c r="B30" s="8" t="s">
        <v>2</v>
      </c>
      <c r="C30" s="30"/>
      <c r="D30" s="30"/>
      <c r="E30" s="30">
        <v>1157.5999999999999</v>
      </c>
      <c r="F30" s="2" t="s">
        <v>30</v>
      </c>
    </row>
    <row r="31" spans="1:6" ht="25.5" x14ac:dyDescent="0.3">
      <c r="A31" s="14" t="s">
        <v>7</v>
      </c>
      <c r="B31" s="8" t="s">
        <v>2</v>
      </c>
      <c r="C31" s="30"/>
      <c r="D31" s="30"/>
      <c r="E31" s="30"/>
    </row>
    <row r="32" spans="1:6" ht="36.75" x14ac:dyDescent="0.3">
      <c r="A32" s="14" t="s">
        <v>8</v>
      </c>
      <c r="B32" s="8" t="s">
        <v>2</v>
      </c>
      <c r="C32" s="30"/>
      <c r="D32" s="30"/>
      <c r="E32" s="30"/>
    </row>
    <row r="33" spans="1:5" ht="52.5" x14ac:dyDescent="0.3">
      <c r="A33" s="14" t="s">
        <v>9</v>
      </c>
      <c r="B33" s="8" t="s">
        <v>2</v>
      </c>
      <c r="C33" s="25"/>
      <c r="D33" s="25"/>
      <c r="E33" s="25"/>
    </row>
    <row r="35" spans="1:5" x14ac:dyDescent="0.3">
      <c r="A35" s="1" t="s">
        <v>39</v>
      </c>
    </row>
    <row r="37" spans="1:5" x14ac:dyDescent="0.3">
      <c r="A37" s="18"/>
    </row>
    <row r="38" spans="1:5" x14ac:dyDescent="0.3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1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8"/>
  <sheetViews>
    <sheetView workbookViewId="0">
      <selection activeCell="C9" sqref="C9:E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 x14ac:dyDescent="0.3">
      <c r="A1" s="69" t="s">
        <v>15</v>
      </c>
      <c r="B1" s="69"/>
      <c r="C1" s="69"/>
      <c r="D1" s="69"/>
      <c r="E1" s="69"/>
    </row>
    <row r="2" spans="1:6" x14ac:dyDescent="0.3">
      <c r="A2" s="69" t="s">
        <v>43</v>
      </c>
      <c r="B2" s="69"/>
      <c r="C2" s="69"/>
      <c r="D2" s="69"/>
      <c r="E2" s="69"/>
    </row>
    <row r="3" spans="1:6" x14ac:dyDescent="0.3">
      <c r="A3" s="68" t="s">
        <v>38</v>
      </c>
      <c r="B3" s="68"/>
      <c r="C3" s="68"/>
      <c r="D3" s="68"/>
      <c r="E3" s="68"/>
    </row>
    <row r="4" spans="1:6" x14ac:dyDescent="0.3">
      <c r="A4" s="68"/>
      <c r="B4" s="68"/>
      <c r="C4" s="68"/>
      <c r="D4" s="68"/>
      <c r="E4" s="68"/>
    </row>
    <row r="5" spans="1:6" x14ac:dyDescent="0.3">
      <c r="A5" s="70" t="s">
        <v>16</v>
      </c>
      <c r="B5" s="70"/>
      <c r="C5" s="70"/>
      <c r="D5" s="70"/>
      <c r="E5" s="70"/>
    </row>
    <row r="6" spans="1:6" x14ac:dyDescent="0.3">
      <c r="A6" s="4"/>
    </row>
    <row r="7" spans="1:6" x14ac:dyDescent="0.3">
      <c r="A7" s="15" t="s">
        <v>17</v>
      </c>
    </row>
    <row r="8" spans="1:6" x14ac:dyDescent="0.3">
      <c r="A8" s="1"/>
    </row>
    <row r="9" spans="1:6" x14ac:dyDescent="0.3">
      <c r="A9" s="66" t="s">
        <v>27</v>
      </c>
      <c r="B9" s="67" t="s">
        <v>18</v>
      </c>
      <c r="C9" s="66" t="s">
        <v>42</v>
      </c>
      <c r="D9" s="66"/>
      <c r="E9" s="66"/>
    </row>
    <row r="10" spans="1:6" ht="60.75" x14ac:dyDescent="0.3">
      <c r="A10" s="66"/>
      <c r="B10" s="67"/>
      <c r="C10" s="65" t="s">
        <v>19</v>
      </c>
      <c r="D10" s="65" t="s">
        <v>41</v>
      </c>
      <c r="E10" s="64" t="s">
        <v>14</v>
      </c>
    </row>
    <row r="11" spans="1:6" x14ac:dyDescent="0.3">
      <c r="A11" s="7" t="s">
        <v>20</v>
      </c>
      <c r="B11" s="8" t="s">
        <v>10</v>
      </c>
      <c r="C11" s="47">
        <v>18</v>
      </c>
      <c r="D11" s="47">
        <v>18</v>
      </c>
      <c r="E11" s="47">
        <v>18</v>
      </c>
    </row>
    <row r="12" spans="1:6" ht="25.5" x14ac:dyDescent="0.3">
      <c r="A12" s="12" t="s">
        <v>23</v>
      </c>
      <c r="B12" s="8" t="s">
        <v>2</v>
      </c>
      <c r="C12" s="46">
        <f>C13/C11</f>
        <v>0</v>
      </c>
      <c r="D12" s="46">
        <f>D13/D11</f>
        <v>0</v>
      </c>
      <c r="E12" s="46">
        <f>E13/E11</f>
        <v>474.07222222222219</v>
      </c>
    </row>
    <row r="13" spans="1:6" ht="25.5" x14ac:dyDescent="0.3">
      <c r="A13" s="7" t="s">
        <v>11</v>
      </c>
      <c r="B13" s="8" t="s">
        <v>2</v>
      </c>
      <c r="C13" s="47">
        <f>C15+C29+C30+C31+C32+C33</f>
        <v>0</v>
      </c>
      <c r="D13" s="46">
        <f>D15+D29+D30+D31+D32+D33</f>
        <v>0</v>
      </c>
      <c r="E13" s="47">
        <f>E15+E29+E30+E31+E32+E33</f>
        <v>8533.2999999999993</v>
      </c>
    </row>
    <row r="14" spans="1:6" x14ac:dyDescent="0.3">
      <c r="A14" s="10" t="s">
        <v>0</v>
      </c>
      <c r="B14" s="11"/>
      <c r="C14" s="47"/>
      <c r="D14" s="47"/>
      <c r="E14" s="47"/>
    </row>
    <row r="15" spans="1:6" ht="25.5" x14ac:dyDescent="0.3">
      <c r="A15" s="7" t="s">
        <v>12</v>
      </c>
      <c r="B15" s="8" t="s">
        <v>2</v>
      </c>
      <c r="C15" s="48">
        <f>C17+C20+C23+C26</f>
        <v>0</v>
      </c>
      <c r="D15" s="48">
        <f>D17+D20+D23+D26</f>
        <v>0</v>
      </c>
      <c r="E15" s="48">
        <f>E17+E20+E23+E26</f>
        <v>7388.9</v>
      </c>
      <c r="F15" s="35"/>
    </row>
    <row r="16" spans="1:6" x14ac:dyDescent="0.3">
      <c r="A16" s="10" t="s">
        <v>1</v>
      </c>
      <c r="B16" s="11"/>
      <c r="C16" s="48"/>
      <c r="D16" s="48"/>
      <c r="E16" s="47"/>
    </row>
    <row r="17" spans="1:6" ht="25.5" x14ac:dyDescent="0.3">
      <c r="A17" s="9" t="s">
        <v>13</v>
      </c>
      <c r="B17" s="8" t="s">
        <v>2</v>
      </c>
      <c r="C17" s="48"/>
      <c r="D17" s="48"/>
      <c r="E17" s="49">
        <v>755</v>
      </c>
      <c r="F17" s="44"/>
    </row>
    <row r="18" spans="1:6" x14ac:dyDescent="0.3">
      <c r="A18" s="12" t="s">
        <v>4</v>
      </c>
      <c r="B18" s="13" t="s">
        <v>3</v>
      </c>
      <c r="C18" s="48">
        <v>1</v>
      </c>
      <c r="D18" s="48">
        <v>1</v>
      </c>
      <c r="E18" s="50">
        <v>1</v>
      </c>
      <c r="F18" s="44"/>
    </row>
    <row r="19" spans="1:6" x14ac:dyDescent="0.3">
      <c r="A19" s="12" t="s">
        <v>25</v>
      </c>
      <c r="B19" s="8" t="s">
        <v>26</v>
      </c>
      <c r="C19" s="55">
        <v>149.69999999999999</v>
      </c>
      <c r="D19" s="55">
        <v>149.69999999999999</v>
      </c>
      <c r="E19" s="53">
        <v>149.69999999999999</v>
      </c>
      <c r="F19" s="44"/>
    </row>
    <row r="20" spans="1:6" ht="25.5" x14ac:dyDescent="0.3">
      <c r="A20" s="9" t="s">
        <v>21</v>
      </c>
      <c r="B20" s="8" t="s">
        <v>2</v>
      </c>
      <c r="C20" s="48"/>
      <c r="D20" s="48"/>
      <c r="E20" s="49">
        <v>5751.5</v>
      </c>
      <c r="F20" s="44"/>
    </row>
    <row r="21" spans="1:6" x14ac:dyDescent="0.3">
      <c r="A21" s="12" t="s">
        <v>4</v>
      </c>
      <c r="B21" s="13" t="s">
        <v>3</v>
      </c>
      <c r="C21" s="48">
        <v>7.444</v>
      </c>
      <c r="D21" s="48">
        <v>7.444</v>
      </c>
      <c r="E21" s="50">
        <v>7.444</v>
      </c>
      <c r="F21" s="44"/>
    </row>
    <row r="22" spans="1:6" x14ac:dyDescent="0.3">
      <c r="A22" s="12" t="s">
        <v>25</v>
      </c>
      <c r="B22" s="8" t="s">
        <v>26</v>
      </c>
      <c r="C22" s="48">
        <v>101.4</v>
      </c>
      <c r="D22" s="48">
        <v>101.4</v>
      </c>
      <c r="E22" s="53">
        <v>101.4</v>
      </c>
      <c r="F22" s="44"/>
    </row>
    <row r="23" spans="1:6" ht="39" x14ac:dyDescent="0.3">
      <c r="A23" s="16" t="s">
        <v>24</v>
      </c>
      <c r="B23" s="8" t="s">
        <v>2</v>
      </c>
      <c r="C23" s="48"/>
      <c r="D23" s="48"/>
      <c r="E23" s="49"/>
      <c r="F23" s="44"/>
    </row>
    <row r="24" spans="1:6" x14ac:dyDescent="0.3">
      <c r="A24" s="12" t="s">
        <v>4</v>
      </c>
      <c r="B24" s="13" t="s">
        <v>3</v>
      </c>
      <c r="C24" s="48"/>
      <c r="D24" s="48"/>
      <c r="E24" s="49"/>
      <c r="F24" s="44"/>
    </row>
    <row r="25" spans="1:6" x14ac:dyDescent="0.3">
      <c r="A25" s="12" t="s">
        <v>25</v>
      </c>
      <c r="B25" s="8" t="s">
        <v>26</v>
      </c>
      <c r="C25" s="48"/>
      <c r="D25" s="48"/>
      <c r="E25" s="53"/>
      <c r="F25" s="44"/>
    </row>
    <row r="26" spans="1:6" ht="25.5" x14ac:dyDescent="0.3">
      <c r="A26" s="9" t="s">
        <v>22</v>
      </c>
      <c r="B26" s="8" t="s">
        <v>2</v>
      </c>
      <c r="C26" s="48"/>
      <c r="D26" s="48"/>
      <c r="E26" s="49">
        <v>882.4</v>
      </c>
      <c r="F26" s="44"/>
    </row>
    <row r="27" spans="1:6" x14ac:dyDescent="0.3">
      <c r="A27" s="12" t="s">
        <v>4</v>
      </c>
      <c r="B27" s="13" t="s">
        <v>3</v>
      </c>
      <c r="C27" s="48">
        <v>5.75</v>
      </c>
      <c r="D27" s="48">
        <v>5.75</v>
      </c>
      <c r="E27" s="50">
        <v>5.75</v>
      </c>
      <c r="F27" s="44"/>
    </row>
    <row r="28" spans="1:6" x14ac:dyDescent="0.3">
      <c r="A28" s="12" t="s">
        <v>25</v>
      </c>
      <c r="B28" s="8" t="s">
        <v>26</v>
      </c>
      <c r="C28" s="48">
        <v>37.1</v>
      </c>
      <c r="D28" s="48">
        <v>37.1</v>
      </c>
      <c r="E28" s="57">
        <v>37.1</v>
      </c>
    </row>
    <row r="29" spans="1:6" ht="25.5" x14ac:dyDescent="0.3">
      <c r="A29" s="7" t="s">
        <v>5</v>
      </c>
      <c r="B29" s="8" t="s">
        <v>2</v>
      </c>
      <c r="C29" s="56"/>
      <c r="D29" s="56"/>
      <c r="E29" s="52"/>
    </row>
    <row r="30" spans="1:6" ht="36.75" x14ac:dyDescent="0.3">
      <c r="A30" s="14" t="s">
        <v>6</v>
      </c>
      <c r="B30" s="8" t="s">
        <v>2</v>
      </c>
      <c r="C30" s="48"/>
      <c r="D30" s="48"/>
      <c r="E30" s="47">
        <v>1144.4000000000001</v>
      </c>
      <c r="F30" s="2" t="s">
        <v>30</v>
      </c>
    </row>
    <row r="31" spans="1:6" ht="25.5" x14ac:dyDescent="0.3">
      <c r="A31" s="14" t="s">
        <v>7</v>
      </c>
      <c r="B31" s="8" t="s">
        <v>2</v>
      </c>
      <c r="C31" s="48"/>
      <c r="D31" s="48"/>
      <c r="E31" s="47"/>
    </row>
    <row r="32" spans="1:6" ht="36.75" x14ac:dyDescent="0.3">
      <c r="A32" s="14" t="s">
        <v>8</v>
      </c>
      <c r="B32" s="8" t="s">
        <v>2</v>
      </c>
      <c r="C32" s="48"/>
      <c r="D32" s="48"/>
      <c r="E32" s="48"/>
    </row>
    <row r="33" spans="1:5" ht="52.5" x14ac:dyDescent="0.3">
      <c r="A33" s="14" t="s">
        <v>9</v>
      </c>
      <c r="B33" s="8" t="s">
        <v>2</v>
      </c>
      <c r="C33" s="47"/>
      <c r="D33" s="47"/>
      <c r="E33" s="47"/>
    </row>
    <row r="35" spans="1:5" x14ac:dyDescent="0.3">
      <c r="A35" s="1" t="s">
        <v>39</v>
      </c>
    </row>
    <row r="37" spans="1:5" x14ac:dyDescent="0.3">
      <c r="A37" s="18"/>
    </row>
    <row r="38" spans="1:5" x14ac:dyDescent="0.3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1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8"/>
  <sheetViews>
    <sheetView workbookViewId="0">
      <selection activeCell="C9" sqref="C9:E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 x14ac:dyDescent="0.3">
      <c r="A1" s="69" t="s">
        <v>15</v>
      </c>
      <c r="B1" s="69"/>
      <c r="C1" s="69"/>
      <c r="D1" s="69"/>
      <c r="E1" s="69"/>
    </row>
    <row r="2" spans="1:6" x14ac:dyDescent="0.3">
      <c r="A2" s="69" t="s">
        <v>43</v>
      </c>
      <c r="B2" s="69"/>
      <c r="C2" s="69"/>
      <c r="D2" s="69"/>
      <c r="E2" s="69"/>
    </row>
    <row r="3" spans="1:6" x14ac:dyDescent="0.3">
      <c r="A3" s="68" t="s">
        <v>37</v>
      </c>
      <c r="B3" s="68"/>
      <c r="C3" s="68"/>
      <c r="D3" s="68"/>
      <c r="E3" s="68"/>
    </row>
    <row r="4" spans="1:6" x14ac:dyDescent="0.3">
      <c r="A4" s="68"/>
      <c r="B4" s="68"/>
      <c r="C4" s="68"/>
      <c r="D4" s="68"/>
      <c r="E4" s="68"/>
    </row>
    <row r="5" spans="1:6" x14ac:dyDescent="0.3">
      <c r="A5" s="70" t="s">
        <v>16</v>
      </c>
      <c r="B5" s="70"/>
      <c r="C5" s="70"/>
      <c r="D5" s="70"/>
      <c r="E5" s="70"/>
    </row>
    <row r="6" spans="1:6" x14ac:dyDescent="0.3">
      <c r="A6" s="4"/>
    </row>
    <row r="7" spans="1:6" x14ac:dyDescent="0.3">
      <c r="A7" s="15" t="s">
        <v>17</v>
      </c>
    </row>
    <row r="8" spans="1:6" x14ac:dyDescent="0.3">
      <c r="A8" s="1"/>
    </row>
    <row r="9" spans="1:6" x14ac:dyDescent="0.3">
      <c r="A9" s="66" t="s">
        <v>27</v>
      </c>
      <c r="B9" s="67" t="s">
        <v>18</v>
      </c>
      <c r="C9" s="66" t="s">
        <v>42</v>
      </c>
      <c r="D9" s="66"/>
      <c r="E9" s="66"/>
    </row>
    <row r="10" spans="1:6" ht="60.75" x14ac:dyDescent="0.3">
      <c r="A10" s="66"/>
      <c r="B10" s="67"/>
      <c r="C10" s="65" t="s">
        <v>19</v>
      </c>
      <c r="D10" s="65" t="s">
        <v>41</v>
      </c>
      <c r="E10" s="64" t="s">
        <v>14</v>
      </c>
    </row>
    <row r="11" spans="1:6" x14ac:dyDescent="0.3">
      <c r="A11" s="7" t="s">
        <v>20</v>
      </c>
      <c r="B11" s="8" t="s">
        <v>10</v>
      </c>
      <c r="C11" s="25">
        <v>11</v>
      </c>
      <c r="D11" s="25">
        <v>11</v>
      </c>
      <c r="E11" s="25">
        <v>11</v>
      </c>
    </row>
    <row r="12" spans="1:6" ht="25.5" x14ac:dyDescent="0.3">
      <c r="A12" s="12" t="s">
        <v>23</v>
      </c>
      <c r="B12" s="8" t="s">
        <v>2</v>
      </c>
      <c r="C12" s="26">
        <f>C13/C11</f>
        <v>0</v>
      </c>
      <c r="D12" s="26">
        <f>D13/D11</f>
        <v>0</v>
      </c>
      <c r="E12" s="26">
        <f>E13/E11</f>
        <v>545.79090909090905</v>
      </c>
    </row>
    <row r="13" spans="1:6" ht="25.5" x14ac:dyDescent="0.3">
      <c r="A13" s="7" t="s">
        <v>11</v>
      </c>
      <c r="B13" s="8" t="s">
        <v>2</v>
      </c>
      <c r="C13" s="25">
        <f>C15+C29+C30+C31+C32+C33</f>
        <v>0</v>
      </c>
      <c r="D13" s="25">
        <f>D15+D29+D30+D31+D32+D33</f>
        <v>0</v>
      </c>
      <c r="E13" s="25">
        <f>E15+E29+E30+E31+E32+E33</f>
        <v>6003.7</v>
      </c>
    </row>
    <row r="14" spans="1:6" x14ac:dyDescent="0.3">
      <c r="A14" s="10" t="s">
        <v>0</v>
      </c>
      <c r="B14" s="11"/>
      <c r="C14" s="25"/>
      <c r="D14" s="25"/>
      <c r="E14" s="25"/>
    </row>
    <row r="15" spans="1:6" ht="25.5" x14ac:dyDescent="0.3">
      <c r="A15" s="7" t="s">
        <v>12</v>
      </c>
      <c r="B15" s="8" t="s">
        <v>2</v>
      </c>
      <c r="C15" s="30">
        <f>C17+C20+C23+C26</f>
        <v>0</v>
      </c>
      <c r="D15" s="30">
        <f>D17+D20+D23+D26</f>
        <v>0</v>
      </c>
      <c r="E15" s="30">
        <f>E17+E20+E23+E26</f>
        <v>4851.2</v>
      </c>
      <c r="F15" s="18"/>
    </row>
    <row r="16" spans="1:6" x14ac:dyDescent="0.3">
      <c r="A16" s="10" t="s">
        <v>1</v>
      </c>
      <c r="B16" s="11"/>
      <c r="C16" s="30"/>
      <c r="D16" s="30"/>
      <c r="E16" s="30"/>
    </row>
    <row r="17" spans="1:6" ht="25.5" x14ac:dyDescent="0.3">
      <c r="A17" s="9" t="s">
        <v>13</v>
      </c>
      <c r="B17" s="8" t="s">
        <v>2</v>
      </c>
      <c r="C17" s="30"/>
      <c r="D17" s="30"/>
      <c r="E17" s="30"/>
    </row>
    <row r="18" spans="1:6" x14ac:dyDescent="0.3">
      <c r="A18" s="12" t="s">
        <v>4</v>
      </c>
      <c r="B18" s="13" t="s">
        <v>3</v>
      </c>
      <c r="C18" s="30"/>
      <c r="D18" s="30"/>
      <c r="E18" s="30"/>
    </row>
    <row r="19" spans="1:6" x14ac:dyDescent="0.3">
      <c r="A19" s="12" t="s">
        <v>25</v>
      </c>
      <c r="B19" s="8" t="s">
        <v>26</v>
      </c>
      <c r="C19" s="29"/>
      <c r="D19" s="29"/>
      <c r="E19" s="29"/>
    </row>
    <row r="20" spans="1:6" ht="25.5" x14ac:dyDescent="0.3">
      <c r="A20" s="9" t="s">
        <v>21</v>
      </c>
      <c r="B20" s="8" t="s">
        <v>2</v>
      </c>
      <c r="C20" s="30"/>
      <c r="D20" s="30"/>
      <c r="E20" s="30">
        <v>4094.4</v>
      </c>
    </row>
    <row r="21" spans="1:6" x14ac:dyDescent="0.3">
      <c r="A21" s="12" t="s">
        <v>4</v>
      </c>
      <c r="B21" s="13" t="s">
        <v>3</v>
      </c>
      <c r="C21" s="30">
        <v>4</v>
      </c>
      <c r="D21" s="30">
        <v>4</v>
      </c>
      <c r="E21" s="30">
        <v>4</v>
      </c>
    </row>
    <row r="22" spans="1:6" x14ac:dyDescent="0.3">
      <c r="A22" s="12" t="s">
        <v>25</v>
      </c>
      <c r="B22" s="8" t="s">
        <v>26</v>
      </c>
      <c r="C22" s="30">
        <v>117.8</v>
      </c>
      <c r="D22" s="30">
        <v>117.8</v>
      </c>
      <c r="E22" s="30">
        <v>117.8</v>
      </c>
    </row>
    <row r="23" spans="1:6" ht="39" x14ac:dyDescent="0.3">
      <c r="A23" s="16" t="s">
        <v>24</v>
      </c>
      <c r="B23" s="8" t="s">
        <v>2</v>
      </c>
      <c r="C23" s="30"/>
      <c r="D23" s="30"/>
      <c r="E23" s="30"/>
    </row>
    <row r="24" spans="1:6" x14ac:dyDescent="0.3">
      <c r="A24" s="12" t="s">
        <v>4</v>
      </c>
      <c r="B24" s="13" t="s">
        <v>3</v>
      </c>
      <c r="C24" s="30"/>
      <c r="D24" s="30"/>
      <c r="E24" s="30"/>
    </row>
    <row r="25" spans="1:6" x14ac:dyDescent="0.3">
      <c r="A25" s="12" t="s">
        <v>25</v>
      </c>
      <c r="B25" s="8" t="s">
        <v>26</v>
      </c>
      <c r="C25" s="30"/>
      <c r="D25" s="30"/>
      <c r="E25" s="30"/>
    </row>
    <row r="26" spans="1:6" ht="25.5" x14ac:dyDescent="0.3">
      <c r="A26" s="9" t="s">
        <v>22</v>
      </c>
      <c r="B26" s="8" t="s">
        <v>2</v>
      </c>
      <c r="C26" s="30"/>
      <c r="D26" s="30"/>
      <c r="E26" s="30">
        <v>756.8</v>
      </c>
    </row>
    <row r="27" spans="1:6" x14ac:dyDescent="0.3">
      <c r="A27" s="12" t="s">
        <v>4</v>
      </c>
      <c r="B27" s="13" t="s">
        <v>3</v>
      </c>
      <c r="C27" s="30">
        <v>2.5</v>
      </c>
      <c r="D27" s="30">
        <v>2.5</v>
      </c>
      <c r="E27" s="30">
        <v>2.5</v>
      </c>
    </row>
    <row r="28" spans="1:6" x14ac:dyDescent="0.3">
      <c r="A28" s="12" t="s">
        <v>25</v>
      </c>
      <c r="B28" s="8" t="s">
        <v>26</v>
      </c>
      <c r="C28" s="30">
        <v>59.4</v>
      </c>
      <c r="D28" s="30">
        <v>59.4</v>
      </c>
      <c r="E28" s="30">
        <v>59.4</v>
      </c>
    </row>
    <row r="29" spans="1:6" ht="25.5" x14ac:dyDescent="0.3">
      <c r="A29" s="7" t="s">
        <v>5</v>
      </c>
      <c r="B29" s="8" t="s">
        <v>2</v>
      </c>
      <c r="C29" s="28"/>
      <c r="D29" s="28"/>
      <c r="E29" s="28"/>
    </row>
    <row r="30" spans="1:6" ht="36.75" x14ac:dyDescent="0.3">
      <c r="A30" s="14" t="s">
        <v>6</v>
      </c>
      <c r="B30" s="8" t="s">
        <v>2</v>
      </c>
      <c r="C30" s="30"/>
      <c r="D30" s="30"/>
      <c r="E30" s="30">
        <v>1152.5</v>
      </c>
      <c r="F30" s="2" t="s">
        <v>30</v>
      </c>
    </row>
    <row r="31" spans="1:6" ht="25.5" x14ac:dyDescent="0.3">
      <c r="A31" s="14" t="s">
        <v>7</v>
      </c>
      <c r="B31" s="8" t="s">
        <v>2</v>
      </c>
      <c r="C31" s="30"/>
      <c r="D31" s="30"/>
      <c r="E31" s="30"/>
    </row>
    <row r="32" spans="1:6" ht="36.75" x14ac:dyDescent="0.3">
      <c r="A32" s="14" t="s">
        <v>8</v>
      </c>
      <c r="B32" s="8" t="s">
        <v>2</v>
      </c>
      <c r="C32" s="30"/>
      <c r="D32" s="30"/>
      <c r="E32" s="30"/>
    </row>
    <row r="33" spans="1:5" ht="52.5" x14ac:dyDescent="0.3">
      <c r="A33" s="14" t="s">
        <v>9</v>
      </c>
      <c r="B33" s="8" t="s">
        <v>2</v>
      </c>
      <c r="C33" s="25"/>
      <c r="D33" s="25"/>
      <c r="E33" s="25"/>
    </row>
    <row r="35" spans="1:5" x14ac:dyDescent="0.3">
      <c r="A35" s="1" t="s">
        <v>39</v>
      </c>
    </row>
    <row r="37" spans="1:5" x14ac:dyDescent="0.3">
      <c r="A37" s="18"/>
    </row>
    <row r="38" spans="1:5" x14ac:dyDescent="0.3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1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38"/>
  <sheetViews>
    <sheetView workbookViewId="0">
      <selection activeCell="C9" sqref="C9:E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 x14ac:dyDescent="0.3">
      <c r="A1" s="69" t="s">
        <v>15</v>
      </c>
      <c r="B1" s="69"/>
      <c r="C1" s="69"/>
      <c r="D1" s="69"/>
      <c r="E1" s="69"/>
    </row>
    <row r="2" spans="1:5" x14ac:dyDescent="0.3">
      <c r="A2" s="69" t="s">
        <v>43</v>
      </c>
      <c r="B2" s="69"/>
      <c r="C2" s="69"/>
      <c r="D2" s="69"/>
      <c r="E2" s="69"/>
    </row>
    <row r="3" spans="1:5" x14ac:dyDescent="0.3">
      <c r="A3" s="68" t="s">
        <v>28</v>
      </c>
      <c r="B3" s="68"/>
      <c r="C3" s="68"/>
      <c r="D3" s="68"/>
      <c r="E3" s="68"/>
    </row>
    <row r="4" spans="1:5" x14ac:dyDescent="0.3">
      <c r="A4" s="68"/>
      <c r="B4" s="68"/>
      <c r="C4" s="68"/>
      <c r="D4" s="68"/>
      <c r="E4" s="68"/>
    </row>
    <row r="5" spans="1:5" x14ac:dyDescent="0.3">
      <c r="A5" s="70" t="s">
        <v>16</v>
      </c>
      <c r="B5" s="70"/>
      <c r="C5" s="70"/>
      <c r="D5" s="70"/>
      <c r="E5" s="70"/>
    </row>
    <row r="6" spans="1:5" x14ac:dyDescent="0.3">
      <c r="A6" s="4"/>
    </row>
    <row r="7" spans="1:5" x14ac:dyDescent="0.3">
      <c r="A7" s="15" t="s">
        <v>17</v>
      </c>
    </row>
    <row r="8" spans="1:5" x14ac:dyDescent="0.3">
      <c r="A8" s="1"/>
    </row>
    <row r="9" spans="1:5" x14ac:dyDescent="0.3">
      <c r="A9" s="66" t="s">
        <v>27</v>
      </c>
      <c r="B9" s="67" t="s">
        <v>18</v>
      </c>
      <c r="C9" s="66" t="s">
        <v>42</v>
      </c>
      <c r="D9" s="66"/>
      <c r="E9" s="66"/>
    </row>
    <row r="10" spans="1:5" ht="60.75" x14ac:dyDescent="0.3">
      <c r="A10" s="66"/>
      <c r="B10" s="67"/>
      <c r="C10" s="65" t="s">
        <v>19</v>
      </c>
      <c r="D10" s="65" t="s">
        <v>41</v>
      </c>
      <c r="E10" s="64" t="s">
        <v>14</v>
      </c>
    </row>
    <row r="11" spans="1:5" x14ac:dyDescent="0.3">
      <c r="A11" s="7" t="s">
        <v>20</v>
      </c>
      <c r="B11" s="8" t="s">
        <v>10</v>
      </c>
      <c r="C11" s="9">
        <v>4733</v>
      </c>
      <c r="D11" s="9">
        <v>4733</v>
      </c>
      <c r="E11" s="9">
        <v>4733</v>
      </c>
    </row>
    <row r="12" spans="1:5" ht="25.5" x14ac:dyDescent="0.3">
      <c r="A12" s="12" t="s">
        <v>23</v>
      </c>
      <c r="B12" s="8" t="s">
        <v>2</v>
      </c>
      <c r="C12" s="17">
        <f>C13/C11</f>
        <v>0</v>
      </c>
      <c r="D12" s="17">
        <f>D13/D11</f>
        <v>0</v>
      </c>
      <c r="E12" s="17">
        <f>E13/E11</f>
        <v>5.9993450242974848</v>
      </c>
    </row>
    <row r="13" spans="1:5" ht="25.5" x14ac:dyDescent="0.3">
      <c r="A13" s="7" t="s">
        <v>11</v>
      </c>
      <c r="B13" s="8" t="s">
        <v>2</v>
      </c>
      <c r="C13" s="9">
        <f>C15+C29+C30+C31+C32+C33</f>
        <v>0</v>
      </c>
      <c r="D13" s="9">
        <f>D15+D29+D30+D31+D32+D33</f>
        <v>0</v>
      </c>
      <c r="E13" s="9">
        <f>E15+E29+E30+E31+E32+E33</f>
        <v>28394.899999999998</v>
      </c>
    </row>
    <row r="14" spans="1:5" x14ac:dyDescent="0.3">
      <c r="A14" s="10" t="s">
        <v>0</v>
      </c>
      <c r="B14" s="11"/>
      <c r="C14" s="9"/>
      <c r="D14" s="9"/>
      <c r="E14" s="9"/>
    </row>
    <row r="15" spans="1:5" ht="25.5" x14ac:dyDescent="0.3">
      <c r="A15" s="7" t="s">
        <v>12</v>
      </c>
      <c r="B15" s="8" t="s">
        <v>2</v>
      </c>
      <c r="C15" s="19">
        <f>C17+C20+C23+C26</f>
        <v>0</v>
      </c>
      <c r="D15" s="19">
        <f>D17+D20+D23+D26</f>
        <v>0</v>
      </c>
      <c r="E15" s="19">
        <f>E17+E20+E23+E26</f>
        <v>28322.799999999999</v>
      </c>
    </row>
    <row r="16" spans="1:5" x14ac:dyDescent="0.3">
      <c r="A16" s="10" t="s">
        <v>1</v>
      </c>
      <c r="B16" s="11"/>
      <c r="C16" s="19"/>
      <c r="D16" s="19"/>
      <c r="E16" s="19"/>
    </row>
    <row r="17" spans="1:5" ht="25.5" x14ac:dyDescent="0.3">
      <c r="A17" s="9" t="s">
        <v>13</v>
      </c>
      <c r="B17" s="8" t="s">
        <v>2</v>
      </c>
      <c r="C17" s="19"/>
      <c r="D17" s="19"/>
      <c r="E17" s="19">
        <v>2031.5</v>
      </c>
    </row>
    <row r="18" spans="1:5" x14ac:dyDescent="0.3">
      <c r="A18" s="12" t="s">
        <v>4</v>
      </c>
      <c r="B18" s="13" t="s">
        <v>3</v>
      </c>
      <c r="C18" s="19"/>
      <c r="D18" s="19"/>
      <c r="E18" s="19"/>
    </row>
    <row r="19" spans="1:5" x14ac:dyDescent="0.3">
      <c r="A19" s="12" t="s">
        <v>25</v>
      </c>
      <c r="B19" s="8" t="s">
        <v>26</v>
      </c>
      <c r="C19" s="23"/>
      <c r="D19" s="23"/>
      <c r="E19" s="23"/>
    </row>
    <row r="20" spans="1:5" ht="25.5" x14ac:dyDescent="0.3">
      <c r="A20" s="9" t="s">
        <v>21</v>
      </c>
      <c r="B20" s="8" t="s">
        <v>2</v>
      </c>
      <c r="C20" s="19"/>
      <c r="D20" s="19"/>
      <c r="E20" s="19">
        <v>25228</v>
      </c>
    </row>
    <row r="21" spans="1:5" x14ac:dyDescent="0.3">
      <c r="A21" s="12" t="s">
        <v>4</v>
      </c>
      <c r="B21" s="13" t="s">
        <v>3</v>
      </c>
      <c r="C21" s="19"/>
      <c r="D21" s="19"/>
      <c r="E21" s="19"/>
    </row>
    <row r="22" spans="1:5" x14ac:dyDescent="0.3">
      <c r="A22" s="12" t="s">
        <v>25</v>
      </c>
      <c r="B22" s="8" t="s">
        <v>26</v>
      </c>
      <c r="C22" s="19"/>
      <c r="D22" s="19"/>
      <c r="E22" s="19"/>
    </row>
    <row r="23" spans="1:5" ht="39" x14ac:dyDescent="0.3">
      <c r="A23" s="16" t="s">
        <v>24</v>
      </c>
      <c r="B23" s="8" t="s">
        <v>2</v>
      </c>
      <c r="C23" s="19"/>
      <c r="D23" s="19"/>
      <c r="E23" s="19"/>
    </row>
    <row r="24" spans="1:5" x14ac:dyDescent="0.3">
      <c r="A24" s="12" t="s">
        <v>4</v>
      </c>
      <c r="B24" s="13" t="s">
        <v>3</v>
      </c>
      <c r="C24" s="19"/>
      <c r="D24" s="19"/>
      <c r="E24" s="19"/>
    </row>
    <row r="25" spans="1:5" x14ac:dyDescent="0.3">
      <c r="A25" s="12" t="s">
        <v>25</v>
      </c>
      <c r="B25" s="8" t="s">
        <v>26</v>
      </c>
      <c r="C25" s="19"/>
      <c r="D25" s="19"/>
      <c r="E25" s="19"/>
    </row>
    <row r="26" spans="1:5" ht="25.5" x14ac:dyDescent="0.3">
      <c r="A26" s="9" t="s">
        <v>22</v>
      </c>
      <c r="B26" s="8" t="s">
        <v>2</v>
      </c>
      <c r="C26" s="19"/>
      <c r="D26" s="19"/>
      <c r="E26" s="19">
        <v>1063.3</v>
      </c>
    </row>
    <row r="27" spans="1:5" x14ac:dyDescent="0.3">
      <c r="A27" s="12" t="s">
        <v>4</v>
      </c>
      <c r="B27" s="13" t="s">
        <v>3</v>
      </c>
      <c r="C27" s="19"/>
      <c r="D27" s="19"/>
      <c r="E27" s="19"/>
    </row>
    <row r="28" spans="1:5" x14ac:dyDescent="0.3">
      <c r="A28" s="12" t="s">
        <v>25</v>
      </c>
      <c r="B28" s="8" t="s">
        <v>26</v>
      </c>
      <c r="C28" s="19"/>
      <c r="D28" s="19"/>
      <c r="E28" s="19"/>
    </row>
    <row r="29" spans="1:5" ht="25.5" x14ac:dyDescent="0.3">
      <c r="A29" s="7" t="s">
        <v>5</v>
      </c>
      <c r="B29" s="8" t="s">
        <v>2</v>
      </c>
      <c r="C29" s="20"/>
      <c r="D29" s="20"/>
      <c r="E29" s="20"/>
    </row>
    <row r="30" spans="1:5" ht="36.75" x14ac:dyDescent="0.3">
      <c r="A30" s="14" t="s">
        <v>6</v>
      </c>
      <c r="B30" s="8" t="s">
        <v>2</v>
      </c>
      <c r="C30" s="19"/>
      <c r="D30" s="19"/>
      <c r="E30" s="19"/>
    </row>
    <row r="31" spans="1:5" ht="25.5" x14ac:dyDescent="0.3">
      <c r="A31" s="14" t="s">
        <v>7</v>
      </c>
      <c r="B31" s="8" t="s">
        <v>2</v>
      </c>
      <c r="C31" s="19"/>
      <c r="D31" s="19"/>
      <c r="E31" s="19"/>
    </row>
    <row r="32" spans="1:5" ht="36.75" x14ac:dyDescent="0.3">
      <c r="A32" s="14" t="s">
        <v>8</v>
      </c>
      <c r="B32" s="8" t="s">
        <v>2</v>
      </c>
      <c r="C32" s="19"/>
      <c r="D32" s="19"/>
      <c r="E32" s="19">
        <v>72.099999999999994</v>
      </c>
    </row>
    <row r="33" spans="1:5" ht="52.5" x14ac:dyDescent="0.3">
      <c r="A33" s="14" t="s">
        <v>9</v>
      </c>
      <c r="B33" s="8" t="s">
        <v>2</v>
      </c>
      <c r="C33" s="9"/>
      <c r="D33" s="9"/>
      <c r="E33" s="9"/>
    </row>
    <row r="35" spans="1:5" x14ac:dyDescent="0.3">
      <c r="A35" s="1" t="s">
        <v>39</v>
      </c>
    </row>
    <row r="37" spans="1:5" x14ac:dyDescent="0.3">
      <c r="A37" s="18"/>
    </row>
    <row r="38" spans="1:5" x14ac:dyDescent="0.3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1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8"/>
  <sheetViews>
    <sheetView tabSelected="1" workbookViewId="0">
      <selection activeCell="K10" sqref="K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 x14ac:dyDescent="0.3">
      <c r="A1" s="69" t="s">
        <v>15</v>
      </c>
      <c r="B1" s="69"/>
      <c r="C1" s="69"/>
      <c r="D1" s="69"/>
      <c r="E1" s="69"/>
    </row>
    <row r="2" spans="1:6" x14ac:dyDescent="0.3">
      <c r="A2" s="69" t="s">
        <v>43</v>
      </c>
      <c r="B2" s="69"/>
      <c r="C2" s="69"/>
      <c r="D2" s="69"/>
      <c r="E2" s="69"/>
    </row>
    <row r="3" spans="1:6" x14ac:dyDescent="0.3">
      <c r="A3" s="68" t="s">
        <v>37</v>
      </c>
      <c r="B3" s="68"/>
      <c r="C3" s="68"/>
      <c r="D3" s="68"/>
      <c r="E3" s="68"/>
    </row>
    <row r="4" spans="1:6" x14ac:dyDescent="0.3">
      <c r="A4" s="68"/>
      <c r="B4" s="68"/>
      <c r="C4" s="68"/>
      <c r="D4" s="68"/>
      <c r="E4" s="68"/>
    </row>
    <row r="5" spans="1:6" x14ac:dyDescent="0.3">
      <c r="A5" s="70" t="s">
        <v>16</v>
      </c>
      <c r="B5" s="70"/>
      <c r="C5" s="70"/>
      <c r="D5" s="70"/>
      <c r="E5" s="70"/>
    </row>
    <row r="6" spans="1:6" x14ac:dyDescent="0.3">
      <c r="A6" s="4"/>
    </row>
    <row r="7" spans="1:6" x14ac:dyDescent="0.3">
      <c r="A7" s="15" t="s">
        <v>17</v>
      </c>
    </row>
    <row r="8" spans="1:6" x14ac:dyDescent="0.3">
      <c r="A8" s="1"/>
    </row>
    <row r="9" spans="1:6" x14ac:dyDescent="0.3">
      <c r="A9" s="66" t="s">
        <v>27</v>
      </c>
      <c r="B9" s="67" t="s">
        <v>18</v>
      </c>
      <c r="C9" s="66" t="s">
        <v>42</v>
      </c>
      <c r="D9" s="66"/>
      <c r="E9" s="66"/>
    </row>
    <row r="10" spans="1:6" ht="60.75" x14ac:dyDescent="0.3">
      <c r="A10" s="66"/>
      <c r="B10" s="67"/>
      <c r="C10" s="65" t="s">
        <v>19</v>
      </c>
      <c r="D10" s="65" t="s">
        <v>41</v>
      </c>
      <c r="E10" s="64" t="s">
        <v>14</v>
      </c>
    </row>
    <row r="11" spans="1:6" x14ac:dyDescent="0.3">
      <c r="A11" s="7" t="s">
        <v>20</v>
      </c>
      <c r="B11" s="8" t="s">
        <v>10</v>
      </c>
      <c r="C11" s="25"/>
      <c r="D11" s="25"/>
      <c r="E11" s="25"/>
    </row>
    <row r="12" spans="1:6" ht="25.5" x14ac:dyDescent="0.3">
      <c r="A12" s="12" t="s">
        <v>23</v>
      </c>
      <c r="B12" s="8" t="s">
        <v>2</v>
      </c>
      <c r="C12" s="17" t="e">
        <f>C13/C11</f>
        <v>#DIV/0!</v>
      </c>
      <c r="D12" s="26" t="e">
        <f>D13/D11</f>
        <v>#DIV/0!</v>
      </c>
      <c r="E12" s="26" t="e">
        <f>E13/E11</f>
        <v>#DIV/0!</v>
      </c>
    </row>
    <row r="13" spans="1:6" ht="25.5" x14ac:dyDescent="0.3">
      <c r="A13" s="7" t="s">
        <v>11</v>
      </c>
      <c r="B13" s="8" t="s">
        <v>2</v>
      </c>
      <c r="C13" s="25">
        <f>C15+C29+C30+C31+C32+C33</f>
        <v>0</v>
      </c>
      <c r="D13" s="25">
        <f>D15+D29+D30+D31+D32+D33</f>
        <v>0</v>
      </c>
      <c r="E13" s="25">
        <f>E15+E29+E30+E31+E32+E33</f>
        <v>6293.7</v>
      </c>
    </row>
    <row r="14" spans="1:6" x14ac:dyDescent="0.3">
      <c r="A14" s="10" t="s">
        <v>0</v>
      </c>
      <c r="B14" s="11"/>
      <c r="C14" s="25"/>
      <c r="D14" s="25"/>
      <c r="E14" s="25"/>
    </row>
    <row r="15" spans="1:6" ht="25.5" x14ac:dyDescent="0.3">
      <c r="A15" s="7" t="s">
        <v>12</v>
      </c>
      <c r="B15" s="8" t="s">
        <v>2</v>
      </c>
      <c r="C15" s="30">
        <f>C17+C20+C23+C26</f>
        <v>0</v>
      </c>
      <c r="D15" s="30">
        <f>D17+D20+D23+D26</f>
        <v>0</v>
      </c>
      <c r="E15" s="30">
        <f>E17+E20+E23+E26</f>
        <v>6293.7</v>
      </c>
      <c r="F15" s="18"/>
    </row>
    <row r="16" spans="1:6" x14ac:dyDescent="0.3">
      <c r="A16" s="10" t="s">
        <v>1</v>
      </c>
      <c r="B16" s="11"/>
      <c r="C16" s="30"/>
      <c r="D16" s="30"/>
      <c r="E16" s="30"/>
    </row>
    <row r="17" spans="1:6" ht="25.5" x14ac:dyDescent="0.3">
      <c r="A17" s="9" t="s">
        <v>13</v>
      </c>
      <c r="B17" s="8" t="s">
        <v>2</v>
      </c>
      <c r="C17" s="30"/>
      <c r="D17" s="30"/>
      <c r="E17" s="30">
        <v>635.70000000000005</v>
      </c>
    </row>
    <row r="18" spans="1:6" x14ac:dyDescent="0.3">
      <c r="A18" s="12" t="s">
        <v>4</v>
      </c>
      <c r="B18" s="13" t="s">
        <v>3</v>
      </c>
      <c r="C18" s="30">
        <v>1</v>
      </c>
      <c r="D18" s="30">
        <v>1</v>
      </c>
      <c r="E18" s="30">
        <v>1</v>
      </c>
    </row>
    <row r="19" spans="1:6" x14ac:dyDescent="0.3">
      <c r="A19" s="12" t="s">
        <v>25</v>
      </c>
      <c r="B19" s="8" t="s">
        <v>26</v>
      </c>
      <c r="C19" s="29">
        <v>154</v>
      </c>
      <c r="D19" s="29">
        <v>154</v>
      </c>
      <c r="E19" s="29">
        <v>154</v>
      </c>
    </row>
    <row r="20" spans="1:6" ht="25.5" x14ac:dyDescent="0.3">
      <c r="A20" s="9" t="s">
        <v>21</v>
      </c>
      <c r="B20" s="8" t="s">
        <v>2</v>
      </c>
      <c r="C20" s="30"/>
      <c r="D20" s="30"/>
      <c r="E20" s="30">
        <v>5490.7</v>
      </c>
    </row>
    <row r="21" spans="1:6" x14ac:dyDescent="0.3">
      <c r="A21" s="12" t="s">
        <v>4</v>
      </c>
      <c r="B21" s="13" t="s">
        <v>3</v>
      </c>
      <c r="C21" s="30">
        <v>5.4779999999999998</v>
      </c>
      <c r="D21" s="30">
        <v>5.4779999999999998</v>
      </c>
      <c r="E21" s="30">
        <v>5.4779999999999998</v>
      </c>
    </row>
    <row r="22" spans="1:6" x14ac:dyDescent="0.3">
      <c r="A22" s="12" t="s">
        <v>25</v>
      </c>
      <c r="B22" s="8" t="s">
        <v>26</v>
      </c>
      <c r="C22" s="30">
        <v>97.4</v>
      </c>
      <c r="D22" s="30">
        <v>97.4</v>
      </c>
      <c r="E22" s="30">
        <v>97.4</v>
      </c>
    </row>
    <row r="23" spans="1:6" ht="39" x14ac:dyDescent="0.3">
      <c r="A23" s="16" t="s">
        <v>24</v>
      </c>
      <c r="B23" s="8" t="s">
        <v>2</v>
      </c>
      <c r="C23" s="30"/>
      <c r="D23" s="30"/>
      <c r="E23" s="30"/>
    </row>
    <row r="24" spans="1:6" x14ac:dyDescent="0.3">
      <c r="A24" s="12" t="s">
        <v>4</v>
      </c>
      <c r="B24" s="13" t="s">
        <v>3</v>
      </c>
      <c r="C24" s="30"/>
      <c r="D24" s="30"/>
      <c r="E24" s="30"/>
    </row>
    <row r="25" spans="1:6" x14ac:dyDescent="0.3">
      <c r="A25" s="12" t="s">
        <v>25</v>
      </c>
      <c r="B25" s="8" t="s">
        <v>26</v>
      </c>
      <c r="C25" s="30"/>
      <c r="D25" s="30"/>
      <c r="E25" s="30"/>
    </row>
    <row r="26" spans="1:6" ht="25.5" x14ac:dyDescent="0.3">
      <c r="A26" s="9" t="s">
        <v>22</v>
      </c>
      <c r="B26" s="8" t="s">
        <v>2</v>
      </c>
      <c r="C26" s="30"/>
      <c r="D26" s="30"/>
      <c r="E26" s="30">
        <v>167.3</v>
      </c>
    </row>
    <row r="27" spans="1:6" x14ac:dyDescent="0.3">
      <c r="A27" s="12" t="s">
        <v>4</v>
      </c>
      <c r="B27" s="13" t="s">
        <v>3</v>
      </c>
      <c r="C27" s="30">
        <v>1.1000000000000001</v>
      </c>
      <c r="D27" s="30">
        <v>1.1000000000000001</v>
      </c>
      <c r="E27" s="30">
        <v>1.1000000000000001</v>
      </c>
    </row>
    <row r="28" spans="1:6" x14ac:dyDescent="0.3">
      <c r="A28" s="12" t="s">
        <v>25</v>
      </c>
      <c r="B28" s="8" t="s">
        <v>26</v>
      </c>
      <c r="C28" s="30">
        <v>24.5</v>
      </c>
      <c r="D28" s="30">
        <v>24.5</v>
      </c>
      <c r="E28" s="30">
        <v>24.5</v>
      </c>
    </row>
    <row r="29" spans="1:6" ht="25.5" x14ac:dyDescent="0.3">
      <c r="A29" s="7" t="s">
        <v>5</v>
      </c>
      <c r="B29" s="8" t="s">
        <v>2</v>
      </c>
      <c r="C29" s="61"/>
      <c r="D29" s="61"/>
      <c r="E29" s="61"/>
    </row>
    <row r="30" spans="1:6" ht="36.75" x14ac:dyDescent="0.3">
      <c r="A30" s="14" t="s">
        <v>6</v>
      </c>
      <c r="B30" s="8" t="s">
        <v>2</v>
      </c>
      <c r="C30" s="30"/>
      <c r="D30" s="30"/>
      <c r="E30" s="30"/>
      <c r="F30" s="2" t="s">
        <v>30</v>
      </c>
    </row>
    <row r="31" spans="1:6" ht="25.5" x14ac:dyDescent="0.3">
      <c r="A31" s="14" t="s">
        <v>7</v>
      </c>
      <c r="B31" s="8" t="s">
        <v>2</v>
      </c>
      <c r="C31" s="30"/>
      <c r="D31" s="30"/>
      <c r="E31" s="30"/>
    </row>
    <row r="32" spans="1:6" ht="36.75" x14ac:dyDescent="0.3">
      <c r="A32" s="14" t="s">
        <v>8</v>
      </c>
      <c r="B32" s="8" t="s">
        <v>2</v>
      </c>
      <c r="C32" s="30"/>
      <c r="D32" s="30"/>
      <c r="E32" s="30"/>
    </row>
    <row r="33" spans="1:5" ht="52.5" x14ac:dyDescent="0.3">
      <c r="A33" s="14" t="s">
        <v>9</v>
      </c>
      <c r="B33" s="8" t="s">
        <v>2</v>
      </c>
      <c r="C33" s="25"/>
      <c r="D33" s="25"/>
      <c r="E33" s="25"/>
    </row>
    <row r="35" spans="1:5" x14ac:dyDescent="0.3">
      <c r="A35" s="1" t="s">
        <v>39</v>
      </c>
    </row>
    <row r="37" spans="1:5" x14ac:dyDescent="0.3">
      <c r="A37" s="18"/>
    </row>
    <row r="38" spans="1:5" x14ac:dyDescent="0.3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1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8"/>
  <sheetViews>
    <sheetView workbookViewId="0">
      <selection activeCell="C9" sqref="C9:E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 x14ac:dyDescent="0.3">
      <c r="A1" s="69" t="s">
        <v>15</v>
      </c>
      <c r="B1" s="69"/>
      <c r="C1" s="69"/>
      <c r="D1" s="69"/>
      <c r="E1" s="69"/>
    </row>
    <row r="2" spans="1:6" x14ac:dyDescent="0.3">
      <c r="A2" s="69" t="s">
        <v>43</v>
      </c>
      <c r="B2" s="69"/>
      <c r="C2" s="69"/>
      <c r="D2" s="69"/>
      <c r="E2" s="69"/>
    </row>
    <row r="3" spans="1:6" x14ac:dyDescent="0.3">
      <c r="A3" s="68" t="s">
        <v>37</v>
      </c>
      <c r="B3" s="68"/>
      <c r="C3" s="68"/>
      <c r="D3" s="68"/>
      <c r="E3" s="68"/>
    </row>
    <row r="4" spans="1:6" x14ac:dyDescent="0.3">
      <c r="A4" s="75"/>
      <c r="B4" s="75"/>
      <c r="C4" s="75"/>
      <c r="D4" s="75"/>
      <c r="E4" s="75"/>
    </row>
    <row r="5" spans="1:6" x14ac:dyDescent="0.3">
      <c r="A5" s="70" t="s">
        <v>16</v>
      </c>
      <c r="B5" s="70"/>
      <c r="C5" s="70"/>
      <c r="D5" s="70"/>
      <c r="E5" s="70"/>
    </row>
    <row r="6" spans="1:6" x14ac:dyDescent="0.3">
      <c r="A6" s="4"/>
    </row>
    <row r="7" spans="1:6" x14ac:dyDescent="0.3">
      <c r="A7" s="15" t="s">
        <v>17</v>
      </c>
    </row>
    <row r="8" spans="1:6" x14ac:dyDescent="0.3">
      <c r="A8" s="1"/>
    </row>
    <row r="9" spans="1:6" ht="20.25" customHeight="1" x14ac:dyDescent="0.3">
      <c r="A9" s="71" t="s">
        <v>27</v>
      </c>
      <c r="B9" s="73" t="s">
        <v>18</v>
      </c>
      <c r="C9" s="66" t="s">
        <v>42</v>
      </c>
      <c r="D9" s="66"/>
      <c r="E9" s="66"/>
    </row>
    <row r="10" spans="1:6" ht="63.75" customHeight="1" x14ac:dyDescent="0.3">
      <c r="A10" s="72"/>
      <c r="B10" s="74"/>
      <c r="C10" s="65" t="s">
        <v>19</v>
      </c>
      <c r="D10" s="65" t="s">
        <v>41</v>
      </c>
      <c r="E10" s="64" t="s">
        <v>14</v>
      </c>
    </row>
    <row r="11" spans="1:6" x14ac:dyDescent="0.3">
      <c r="A11" s="7" t="s">
        <v>20</v>
      </c>
      <c r="B11" s="8" t="s">
        <v>10</v>
      </c>
      <c r="C11" s="47">
        <v>72</v>
      </c>
      <c r="D11" s="47">
        <v>72</v>
      </c>
      <c r="E11" s="47">
        <v>72</v>
      </c>
    </row>
    <row r="12" spans="1:6" ht="25.5" x14ac:dyDescent="0.3">
      <c r="A12" s="12" t="s">
        <v>23</v>
      </c>
      <c r="B12" s="8" t="s">
        <v>2</v>
      </c>
      <c r="C12" s="46">
        <f>C13/C11</f>
        <v>0</v>
      </c>
      <c r="D12" s="46">
        <f>D13/D11</f>
        <v>0</v>
      </c>
      <c r="E12" s="46">
        <f>E13/E11</f>
        <v>590.12624999999991</v>
      </c>
    </row>
    <row r="13" spans="1:6" ht="25.5" x14ac:dyDescent="0.3">
      <c r="A13" s="7" t="s">
        <v>11</v>
      </c>
      <c r="B13" s="8" t="s">
        <v>2</v>
      </c>
      <c r="C13" s="47">
        <f>C15+C29+C30+C31+C32+C33</f>
        <v>0</v>
      </c>
      <c r="D13" s="57">
        <f>D15+D29+D30+D31+D32+D33</f>
        <v>0</v>
      </c>
      <c r="E13" s="47">
        <f>E15+E29+E30+E31+E32+E33</f>
        <v>42489.09</v>
      </c>
    </row>
    <row r="14" spans="1:6" x14ac:dyDescent="0.3">
      <c r="A14" s="10" t="s">
        <v>0</v>
      </c>
      <c r="B14" s="11"/>
      <c r="C14" s="47"/>
      <c r="D14" s="47"/>
      <c r="E14" s="47"/>
    </row>
    <row r="15" spans="1:6" ht="25.5" x14ac:dyDescent="0.3">
      <c r="A15" s="7" t="s">
        <v>12</v>
      </c>
      <c r="B15" s="8" t="s">
        <v>2</v>
      </c>
      <c r="C15" s="48">
        <f>C17+C20+C23+C26</f>
        <v>0</v>
      </c>
      <c r="D15" s="48">
        <f>D17+D20+D23+D26</f>
        <v>0</v>
      </c>
      <c r="E15" s="48">
        <f>E17+E20+E23+E26</f>
        <v>36295.699999999997</v>
      </c>
      <c r="F15" s="35"/>
    </row>
    <row r="16" spans="1:6" x14ac:dyDescent="0.3">
      <c r="A16" s="10" t="s">
        <v>1</v>
      </c>
      <c r="B16" s="11"/>
      <c r="C16" s="48"/>
      <c r="D16" s="48"/>
      <c r="E16" s="48"/>
    </row>
    <row r="17" spans="1:5" ht="25.5" x14ac:dyDescent="0.3">
      <c r="A17" s="9" t="s">
        <v>13</v>
      </c>
      <c r="B17" s="8" t="s">
        <v>2</v>
      </c>
      <c r="C17" s="49"/>
      <c r="D17" s="49"/>
      <c r="E17" s="49">
        <v>2075.8000000000002</v>
      </c>
    </row>
    <row r="18" spans="1:5" x14ac:dyDescent="0.3">
      <c r="A18" s="12" t="s">
        <v>4</v>
      </c>
      <c r="B18" s="13" t="s">
        <v>3</v>
      </c>
      <c r="C18" s="49">
        <v>3</v>
      </c>
      <c r="D18" s="49">
        <v>3</v>
      </c>
      <c r="E18" s="49">
        <v>3</v>
      </c>
    </row>
    <row r="19" spans="1:5" x14ac:dyDescent="0.3">
      <c r="A19" s="12" t="s">
        <v>25</v>
      </c>
      <c r="B19" s="8" t="s">
        <v>26</v>
      </c>
      <c r="C19" s="53">
        <v>155.5</v>
      </c>
      <c r="D19" s="53">
        <v>155.5</v>
      </c>
      <c r="E19" s="53">
        <v>155.5</v>
      </c>
    </row>
    <row r="20" spans="1:5" ht="25.5" x14ac:dyDescent="0.3">
      <c r="A20" s="9" t="s">
        <v>21</v>
      </c>
      <c r="B20" s="8" t="s">
        <v>2</v>
      </c>
      <c r="C20" s="49"/>
      <c r="D20" s="49"/>
      <c r="E20" s="49">
        <v>29846.3</v>
      </c>
    </row>
    <row r="21" spans="1:5" x14ac:dyDescent="0.3">
      <c r="A21" s="12" t="s">
        <v>4</v>
      </c>
      <c r="B21" s="13" t="s">
        <v>3</v>
      </c>
      <c r="C21" s="49">
        <v>30.5</v>
      </c>
      <c r="D21" s="49">
        <v>30.5</v>
      </c>
      <c r="E21" s="49">
        <v>30.5</v>
      </c>
    </row>
    <row r="22" spans="1:5" x14ac:dyDescent="0.3">
      <c r="A22" s="12" t="s">
        <v>25</v>
      </c>
      <c r="B22" s="8" t="s">
        <v>26</v>
      </c>
      <c r="C22" s="49">
        <v>117.6</v>
      </c>
      <c r="D22" s="49">
        <v>117.6</v>
      </c>
      <c r="E22" s="49">
        <v>117.6</v>
      </c>
    </row>
    <row r="23" spans="1:5" ht="39" x14ac:dyDescent="0.3">
      <c r="A23" s="16" t="s">
        <v>24</v>
      </c>
      <c r="B23" s="8" t="s">
        <v>2</v>
      </c>
      <c r="C23" s="49"/>
      <c r="D23" s="49"/>
      <c r="E23" s="49">
        <v>581.9</v>
      </c>
    </row>
    <row r="24" spans="1:5" x14ac:dyDescent="0.3">
      <c r="A24" s="12" t="s">
        <v>4</v>
      </c>
      <c r="B24" s="13" t="s">
        <v>3</v>
      </c>
      <c r="C24" s="49">
        <v>2</v>
      </c>
      <c r="D24" s="49">
        <v>2</v>
      </c>
      <c r="E24" s="49">
        <v>2</v>
      </c>
    </row>
    <row r="25" spans="1:5" x14ac:dyDescent="0.3">
      <c r="A25" s="12" t="s">
        <v>25</v>
      </c>
      <c r="B25" s="8" t="s">
        <v>26</v>
      </c>
      <c r="C25" s="49">
        <v>90.65</v>
      </c>
      <c r="D25" s="49">
        <v>90.65</v>
      </c>
      <c r="E25" s="49">
        <v>90.65</v>
      </c>
    </row>
    <row r="26" spans="1:5" ht="25.5" x14ac:dyDescent="0.3">
      <c r="A26" s="9" t="s">
        <v>22</v>
      </c>
      <c r="B26" s="8" t="s">
        <v>2</v>
      </c>
      <c r="C26" s="49"/>
      <c r="D26" s="49"/>
      <c r="E26" s="49">
        <v>3791.7</v>
      </c>
    </row>
    <row r="27" spans="1:5" x14ac:dyDescent="0.3">
      <c r="A27" s="12" t="s">
        <v>4</v>
      </c>
      <c r="B27" s="13" t="s">
        <v>3</v>
      </c>
      <c r="C27" s="49">
        <v>20.25</v>
      </c>
      <c r="D27" s="49">
        <v>20.25</v>
      </c>
      <c r="E27" s="49">
        <v>20.25</v>
      </c>
    </row>
    <row r="28" spans="1:5" x14ac:dyDescent="0.3">
      <c r="A28" s="12" t="s">
        <v>25</v>
      </c>
      <c r="B28" s="8" t="s">
        <v>26</v>
      </c>
      <c r="C28" s="54">
        <v>34.1</v>
      </c>
      <c r="D28" s="54">
        <v>34.1</v>
      </c>
      <c r="E28" s="54">
        <v>34.1</v>
      </c>
    </row>
    <row r="29" spans="1:5" ht="25.5" x14ac:dyDescent="0.3">
      <c r="A29" s="7" t="s">
        <v>5</v>
      </c>
      <c r="B29" s="8" t="s">
        <v>2</v>
      </c>
      <c r="C29" s="56"/>
      <c r="D29" s="56"/>
      <c r="E29" s="56"/>
    </row>
    <row r="30" spans="1:5" ht="36.75" x14ac:dyDescent="0.3">
      <c r="A30" s="14" t="s">
        <v>6</v>
      </c>
      <c r="B30" s="8" t="s">
        <v>2</v>
      </c>
      <c r="C30" s="47"/>
      <c r="D30" s="47"/>
      <c r="E30" s="47">
        <v>5801.6</v>
      </c>
    </row>
    <row r="31" spans="1:5" ht="25.5" x14ac:dyDescent="0.3">
      <c r="A31" s="14" t="s">
        <v>7</v>
      </c>
      <c r="B31" s="8" t="s">
        <v>2</v>
      </c>
      <c r="C31" s="48"/>
      <c r="D31" s="48"/>
      <c r="E31" s="48"/>
    </row>
    <row r="32" spans="1:5" ht="36.75" x14ac:dyDescent="0.3">
      <c r="A32" s="14" t="s">
        <v>8</v>
      </c>
      <c r="B32" s="8" t="s">
        <v>2</v>
      </c>
      <c r="C32" s="48"/>
      <c r="D32" s="48"/>
      <c r="E32" s="48"/>
    </row>
    <row r="33" spans="1:5" ht="52.5" x14ac:dyDescent="0.3">
      <c r="A33" s="14" t="s">
        <v>9</v>
      </c>
      <c r="B33" s="8" t="s">
        <v>2</v>
      </c>
      <c r="C33" s="47"/>
      <c r="D33" s="47"/>
      <c r="E33" s="47">
        <v>391.79</v>
      </c>
    </row>
    <row r="35" spans="1:5" x14ac:dyDescent="0.3">
      <c r="A35" s="1" t="s">
        <v>39</v>
      </c>
    </row>
    <row r="37" spans="1:5" x14ac:dyDescent="0.3">
      <c r="A37" s="18"/>
    </row>
    <row r="38" spans="1:5" x14ac:dyDescent="0.3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8"/>
  <sheetViews>
    <sheetView workbookViewId="0">
      <selection activeCell="C9" sqref="C9:E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 x14ac:dyDescent="0.3">
      <c r="A1" s="69" t="s">
        <v>15</v>
      </c>
      <c r="B1" s="69"/>
      <c r="C1" s="69"/>
      <c r="D1" s="69"/>
      <c r="E1" s="69"/>
    </row>
    <row r="2" spans="1:5" x14ac:dyDescent="0.3">
      <c r="A2" s="69" t="s">
        <v>43</v>
      </c>
      <c r="B2" s="69"/>
      <c r="C2" s="69"/>
      <c r="D2" s="69"/>
      <c r="E2" s="69"/>
    </row>
    <row r="3" spans="1:5" x14ac:dyDescent="0.3">
      <c r="A3" s="68" t="s">
        <v>37</v>
      </c>
      <c r="B3" s="68"/>
      <c r="C3" s="68"/>
      <c r="D3" s="68"/>
      <c r="E3" s="68"/>
    </row>
    <row r="4" spans="1:5" x14ac:dyDescent="0.3">
      <c r="A4" s="68"/>
      <c r="B4" s="68"/>
      <c r="C4" s="68"/>
      <c r="D4" s="68"/>
      <c r="E4" s="68"/>
    </row>
    <row r="5" spans="1:5" x14ac:dyDescent="0.3">
      <c r="A5" s="70" t="s">
        <v>16</v>
      </c>
      <c r="B5" s="70"/>
      <c r="C5" s="70"/>
      <c r="D5" s="70"/>
      <c r="E5" s="70"/>
    </row>
    <row r="6" spans="1:5" x14ac:dyDescent="0.3">
      <c r="A6" s="4"/>
    </row>
    <row r="7" spans="1:5" x14ac:dyDescent="0.3">
      <c r="A7" s="15" t="s">
        <v>17</v>
      </c>
    </row>
    <row r="8" spans="1:5" x14ac:dyDescent="0.3">
      <c r="A8" s="1"/>
    </row>
    <row r="9" spans="1:5" x14ac:dyDescent="0.3">
      <c r="A9" s="66" t="s">
        <v>27</v>
      </c>
      <c r="B9" s="67" t="s">
        <v>18</v>
      </c>
      <c r="C9" s="66" t="s">
        <v>42</v>
      </c>
      <c r="D9" s="66"/>
      <c r="E9" s="66"/>
    </row>
    <row r="10" spans="1:5" ht="60.75" x14ac:dyDescent="0.3">
      <c r="A10" s="66"/>
      <c r="B10" s="67"/>
      <c r="C10" s="65" t="s">
        <v>19</v>
      </c>
      <c r="D10" s="65" t="s">
        <v>41</v>
      </c>
      <c r="E10" s="64" t="s">
        <v>14</v>
      </c>
    </row>
    <row r="11" spans="1:5" x14ac:dyDescent="0.3">
      <c r="A11" s="7" t="s">
        <v>20</v>
      </c>
      <c r="B11" s="8" t="s">
        <v>10</v>
      </c>
      <c r="C11" s="47">
        <v>194</v>
      </c>
      <c r="D11" s="47">
        <v>194</v>
      </c>
      <c r="E11" s="47">
        <v>194</v>
      </c>
    </row>
    <row r="12" spans="1:5" ht="25.5" x14ac:dyDescent="0.3">
      <c r="A12" s="12" t="s">
        <v>23</v>
      </c>
      <c r="B12" s="8" t="s">
        <v>2</v>
      </c>
      <c r="C12" s="46">
        <f>C13/C11</f>
        <v>0</v>
      </c>
      <c r="D12" s="46">
        <f>D13/D11</f>
        <v>0</v>
      </c>
      <c r="E12" s="46">
        <f>E13/E11</f>
        <v>216.30402061855671</v>
      </c>
    </row>
    <row r="13" spans="1:5" ht="25.5" x14ac:dyDescent="0.3">
      <c r="A13" s="7" t="s">
        <v>11</v>
      </c>
      <c r="B13" s="8" t="s">
        <v>2</v>
      </c>
      <c r="C13" s="47">
        <f>C15+C29+C30+C31+C32+C33</f>
        <v>0</v>
      </c>
      <c r="D13" s="46">
        <f>D15+D29+D30+D31+D32+D33</f>
        <v>0</v>
      </c>
      <c r="E13" s="47">
        <f>E15+E29+E30+E31+E32+E33</f>
        <v>41962.98</v>
      </c>
    </row>
    <row r="14" spans="1:5" x14ac:dyDescent="0.3">
      <c r="A14" s="10" t="s">
        <v>0</v>
      </c>
      <c r="B14" s="11"/>
      <c r="C14" s="47"/>
      <c r="D14" s="47"/>
      <c r="E14" s="47"/>
    </row>
    <row r="15" spans="1:5" ht="25.5" x14ac:dyDescent="0.3">
      <c r="A15" s="7" t="s">
        <v>12</v>
      </c>
      <c r="B15" s="8" t="s">
        <v>2</v>
      </c>
      <c r="C15" s="48">
        <f>C17+C20+C23+C26</f>
        <v>0</v>
      </c>
      <c r="D15" s="48">
        <f>D17+D20+D23+D26</f>
        <v>0</v>
      </c>
      <c r="E15" s="48">
        <f>E17+E20+E23+E26</f>
        <v>35955.1</v>
      </c>
    </row>
    <row r="16" spans="1:5" x14ac:dyDescent="0.3">
      <c r="A16" s="10" t="s">
        <v>1</v>
      </c>
      <c r="B16" s="11"/>
      <c r="C16" s="48"/>
      <c r="D16" s="48"/>
      <c r="E16" s="48"/>
    </row>
    <row r="17" spans="1:6" ht="25.5" x14ac:dyDescent="0.3">
      <c r="A17" s="9" t="s">
        <v>13</v>
      </c>
      <c r="B17" s="8" t="s">
        <v>2</v>
      </c>
      <c r="C17" s="49"/>
      <c r="D17" s="49"/>
      <c r="E17" s="49">
        <v>3537.2</v>
      </c>
    </row>
    <row r="18" spans="1:6" x14ac:dyDescent="0.3">
      <c r="A18" s="12" t="s">
        <v>4</v>
      </c>
      <c r="B18" s="13" t="s">
        <v>3</v>
      </c>
      <c r="C18" s="50">
        <v>3</v>
      </c>
      <c r="D18" s="50">
        <v>3</v>
      </c>
      <c r="E18" s="50">
        <v>3</v>
      </c>
    </row>
    <row r="19" spans="1:6" x14ac:dyDescent="0.3">
      <c r="A19" s="12" t="s">
        <v>25</v>
      </c>
      <c r="B19" s="8" t="s">
        <v>26</v>
      </c>
      <c r="C19" s="51">
        <v>164.8</v>
      </c>
      <c r="D19" s="51">
        <v>164.8</v>
      </c>
      <c r="E19" s="51">
        <v>164.8</v>
      </c>
    </row>
    <row r="20" spans="1:6" ht="25.5" x14ac:dyDescent="0.3">
      <c r="A20" s="9" t="s">
        <v>21</v>
      </c>
      <c r="B20" s="8" t="s">
        <v>2</v>
      </c>
      <c r="C20" s="49"/>
      <c r="D20" s="49"/>
      <c r="E20" s="49">
        <v>27336.6</v>
      </c>
    </row>
    <row r="21" spans="1:6" x14ac:dyDescent="0.3">
      <c r="A21" s="12" t="s">
        <v>4</v>
      </c>
      <c r="B21" s="13" t="s">
        <v>3</v>
      </c>
      <c r="C21" s="50">
        <v>33.018999999999998</v>
      </c>
      <c r="D21" s="50">
        <v>33.018999999999998</v>
      </c>
      <c r="E21" s="50">
        <v>33.018999999999998</v>
      </c>
    </row>
    <row r="22" spans="1:6" x14ac:dyDescent="0.3">
      <c r="A22" s="12" t="s">
        <v>25</v>
      </c>
      <c r="B22" s="8" t="s">
        <v>26</v>
      </c>
      <c r="C22" s="50">
        <v>112.7</v>
      </c>
      <c r="D22" s="50">
        <v>112.7</v>
      </c>
      <c r="E22" s="50">
        <v>112.7</v>
      </c>
    </row>
    <row r="23" spans="1:6" ht="39" x14ac:dyDescent="0.3">
      <c r="A23" s="16" t="s">
        <v>24</v>
      </c>
      <c r="B23" s="8" t="s">
        <v>2</v>
      </c>
      <c r="C23" s="58"/>
      <c r="D23" s="58"/>
      <c r="E23" s="49">
        <v>1058.5</v>
      </c>
      <c r="F23" s="33"/>
    </row>
    <row r="24" spans="1:6" x14ac:dyDescent="0.3">
      <c r="A24" s="12" t="s">
        <v>4</v>
      </c>
      <c r="B24" s="13" t="s">
        <v>3</v>
      </c>
      <c r="C24" s="50">
        <v>1.25</v>
      </c>
      <c r="D24" s="50">
        <v>1.25</v>
      </c>
      <c r="E24" s="50">
        <v>1.25</v>
      </c>
    </row>
    <row r="25" spans="1:6" x14ac:dyDescent="0.3">
      <c r="A25" s="12" t="s">
        <v>25</v>
      </c>
      <c r="B25" s="8" t="s">
        <v>26</v>
      </c>
      <c r="C25" s="50">
        <v>54.9</v>
      </c>
      <c r="D25" s="50">
        <v>54.9</v>
      </c>
      <c r="E25" s="50">
        <v>54.9</v>
      </c>
    </row>
    <row r="26" spans="1:6" ht="25.5" x14ac:dyDescent="0.3">
      <c r="A26" s="9" t="s">
        <v>22</v>
      </c>
      <c r="B26" s="8" t="s">
        <v>2</v>
      </c>
      <c r="C26" s="49"/>
      <c r="D26" s="49"/>
      <c r="E26" s="49">
        <v>4022.8</v>
      </c>
    </row>
    <row r="27" spans="1:6" x14ac:dyDescent="0.3">
      <c r="A27" s="12" t="s">
        <v>4</v>
      </c>
      <c r="B27" s="13" t="s">
        <v>3</v>
      </c>
      <c r="C27" s="48">
        <v>23.05</v>
      </c>
      <c r="D27" s="48">
        <v>23.05</v>
      </c>
      <c r="E27" s="48">
        <v>23.05</v>
      </c>
    </row>
    <row r="28" spans="1:6" x14ac:dyDescent="0.3">
      <c r="A28" s="12" t="s">
        <v>25</v>
      </c>
      <c r="B28" s="8" t="s">
        <v>26</v>
      </c>
      <c r="C28" s="48">
        <v>42.6</v>
      </c>
      <c r="D28" s="48">
        <v>42.6</v>
      </c>
      <c r="E28" s="48">
        <v>42.6</v>
      </c>
    </row>
    <row r="29" spans="1:6" ht="25.5" x14ac:dyDescent="0.3">
      <c r="A29" s="7" t="s">
        <v>5</v>
      </c>
      <c r="B29" s="8" t="s">
        <v>2</v>
      </c>
      <c r="C29" s="52"/>
      <c r="D29" s="52"/>
      <c r="E29" s="52"/>
    </row>
    <row r="30" spans="1:6" ht="36.75" x14ac:dyDescent="0.3">
      <c r="A30" s="14" t="s">
        <v>6</v>
      </c>
      <c r="B30" s="8" t="s">
        <v>2</v>
      </c>
      <c r="C30" s="47"/>
      <c r="D30" s="47"/>
      <c r="E30" s="47">
        <v>5881.4</v>
      </c>
      <c r="F30" s="2" t="s">
        <v>30</v>
      </c>
    </row>
    <row r="31" spans="1:6" ht="25.5" x14ac:dyDescent="0.3">
      <c r="A31" s="14" t="s">
        <v>7</v>
      </c>
      <c r="B31" s="8" t="s">
        <v>2</v>
      </c>
      <c r="C31" s="48"/>
      <c r="D31" s="48"/>
      <c r="E31" s="48"/>
    </row>
    <row r="32" spans="1:6" ht="36.75" x14ac:dyDescent="0.3">
      <c r="A32" s="14" t="s">
        <v>8</v>
      </c>
      <c r="B32" s="8" t="s">
        <v>2</v>
      </c>
      <c r="C32" s="48"/>
      <c r="D32" s="48"/>
      <c r="E32" s="48"/>
    </row>
    <row r="33" spans="1:5" ht="52.5" x14ac:dyDescent="0.3">
      <c r="A33" s="14" t="s">
        <v>9</v>
      </c>
      <c r="B33" s="8" t="s">
        <v>2</v>
      </c>
      <c r="C33" s="47"/>
      <c r="D33" s="47"/>
      <c r="E33" s="47">
        <v>126.48</v>
      </c>
    </row>
    <row r="35" spans="1:5" x14ac:dyDescent="0.3">
      <c r="A35" s="1" t="s">
        <v>39</v>
      </c>
    </row>
    <row r="37" spans="1:5" x14ac:dyDescent="0.3">
      <c r="A37" s="18"/>
    </row>
    <row r="38" spans="1:5" x14ac:dyDescent="0.3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8"/>
  <sheetViews>
    <sheetView workbookViewId="0">
      <selection activeCell="C9" sqref="C9:E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 x14ac:dyDescent="0.3">
      <c r="A1" s="69" t="s">
        <v>15</v>
      </c>
      <c r="B1" s="69"/>
      <c r="C1" s="69"/>
      <c r="D1" s="69"/>
      <c r="E1" s="69"/>
    </row>
    <row r="2" spans="1:6" x14ac:dyDescent="0.3">
      <c r="A2" s="69" t="s">
        <v>43</v>
      </c>
      <c r="B2" s="69"/>
      <c r="C2" s="69"/>
      <c r="D2" s="69"/>
      <c r="E2" s="69"/>
    </row>
    <row r="3" spans="1:6" x14ac:dyDescent="0.3">
      <c r="A3" s="68" t="s">
        <v>37</v>
      </c>
      <c r="B3" s="68"/>
      <c r="C3" s="68"/>
      <c r="D3" s="68"/>
      <c r="E3" s="68"/>
    </row>
    <row r="4" spans="1:6" x14ac:dyDescent="0.3">
      <c r="A4" s="68"/>
      <c r="B4" s="68"/>
      <c r="C4" s="68"/>
      <c r="D4" s="68"/>
      <c r="E4" s="68"/>
    </row>
    <row r="5" spans="1:6" x14ac:dyDescent="0.3">
      <c r="A5" s="70" t="s">
        <v>16</v>
      </c>
      <c r="B5" s="70"/>
      <c r="C5" s="70"/>
      <c r="D5" s="70"/>
      <c r="E5" s="70"/>
    </row>
    <row r="6" spans="1:6" x14ac:dyDescent="0.3">
      <c r="A6" s="4"/>
    </row>
    <row r="7" spans="1:6" x14ac:dyDescent="0.3">
      <c r="A7" s="15" t="s">
        <v>17</v>
      </c>
    </row>
    <row r="8" spans="1:6" x14ac:dyDescent="0.3">
      <c r="A8" s="1"/>
    </row>
    <row r="9" spans="1:6" x14ac:dyDescent="0.3">
      <c r="A9" s="66" t="s">
        <v>27</v>
      </c>
      <c r="B9" s="67" t="s">
        <v>18</v>
      </c>
      <c r="C9" s="66" t="s">
        <v>42</v>
      </c>
      <c r="D9" s="66"/>
      <c r="E9" s="66"/>
    </row>
    <row r="10" spans="1:6" ht="60.75" x14ac:dyDescent="0.3">
      <c r="A10" s="66"/>
      <c r="B10" s="67"/>
      <c r="C10" s="65" t="s">
        <v>19</v>
      </c>
      <c r="D10" s="65" t="s">
        <v>41</v>
      </c>
      <c r="E10" s="64" t="s">
        <v>14</v>
      </c>
    </row>
    <row r="11" spans="1:6" x14ac:dyDescent="0.3">
      <c r="A11" s="7" t="s">
        <v>20</v>
      </c>
      <c r="B11" s="8" t="s">
        <v>10</v>
      </c>
      <c r="C11" s="47">
        <v>122</v>
      </c>
      <c r="D11" s="47">
        <v>122</v>
      </c>
      <c r="E11" s="47">
        <v>122</v>
      </c>
    </row>
    <row r="12" spans="1:6" ht="25.5" x14ac:dyDescent="0.3">
      <c r="A12" s="12" t="s">
        <v>23</v>
      </c>
      <c r="B12" s="8" t="s">
        <v>2</v>
      </c>
      <c r="C12" s="46">
        <f>C13/C11</f>
        <v>0</v>
      </c>
      <c r="D12" s="46">
        <f>D13/D11</f>
        <v>0</v>
      </c>
      <c r="E12" s="46">
        <f>E13/E11</f>
        <v>332.06016393442627</v>
      </c>
    </row>
    <row r="13" spans="1:6" ht="25.5" x14ac:dyDescent="0.3">
      <c r="A13" s="7" t="s">
        <v>11</v>
      </c>
      <c r="B13" s="8" t="s">
        <v>2</v>
      </c>
      <c r="C13" s="47">
        <f>C15+C29+C30+C31+C32+C33</f>
        <v>0</v>
      </c>
      <c r="D13" s="46">
        <f>D15+D29+D30+D31+D32+D33</f>
        <v>0</v>
      </c>
      <c r="E13" s="62">
        <f>E15+E29+E30+E31+E32+E33</f>
        <v>40511.340000000004</v>
      </c>
    </row>
    <row r="14" spans="1:6" x14ac:dyDescent="0.3">
      <c r="A14" s="10" t="s">
        <v>0</v>
      </c>
      <c r="B14" s="11"/>
      <c r="C14" s="47"/>
      <c r="D14" s="47"/>
      <c r="E14" s="47"/>
    </row>
    <row r="15" spans="1:6" ht="25.5" x14ac:dyDescent="0.3">
      <c r="A15" s="7" t="s">
        <v>12</v>
      </c>
      <c r="B15" s="8" t="s">
        <v>2</v>
      </c>
      <c r="C15" s="48">
        <f>C17+C20+C23+C26</f>
        <v>0</v>
      </c>
      <c r="D15" s="48">
        <f>D17+D20+D23+D26</f>
        <v>0</v>
      </c>
      <c r="E15" s="48">
        <f>E17+E20+E23+E26</f>
        <v>34222.300000000003</v>
      </c>
      <c r="F15" s="35"/>
    </row>
    <row r="16" spans="1:6" x14ac:dyDescent="0.3">
      <c r="A16" s="10" t="s">
        <v>1</v>
      </c>
      <c r="B16" s="11"/>
      <c r="C16" s="48"/>
      <c r="D16" s="48"/>
      <c r="E16" s="48"/>
    </row>
    <row r="17" spans="1:6" ht="25.5" x14ac:dyDescent="0.3">
      <c r="A17" s="9" t="s">
        <v>13</v>
      </c>
      <c r="B17" s="8" t="s">
        <v>2</v>
      </c>
      <c r="C17" s="49"/>
      <c r="D17" s="49"/>
      <c r="E17" s="49">
        <v>2015.6</v>
      </c>
    </row>
    <row r="18" spans="1:6" x14ac:dyDescent="0.3">
      <c r="A18" s="12" t="s">
        <v>4</v>
      </c>
      <c r="B18" s="13" t="s">
        <v>3</v>
      </c>
      <c r="C18" s="50">
        <v>3</v>
      </c>
      <c r="D18" s="50">
        <v>3</v>
      </c>
      <c r="E18" s="50">
        <v>3</v>
      </c>
    </row>
    <row r="19" spans="1:6" x14ac:dyDescent="0.3">
      <c r="A19" s="12" t="s">
        <v>25</v>
      </c>
      <c r="B19" s="8" t="s">
        <v>26</v>
      </c>
      <c r="C19" s="51">
        <v>115.2</v>
      </c>
      <c r="D19" s="51">
        <v>115.2</v>
      </c>
      <c r="E19" s="51">
        <v>115.2</v>
      </c>
    </row>
    <row r="20" spans="1:6" ht="25.5" x14ac:dyDescent="0.3">
      <c r="A20" s="9" t="s">
        <v>21</v>
      </c>
      <c r="B20" s="8" t="s">
        <v>2</v>
      </c>
      <c r="C20" s="49"/>
      <c r="D20" s="49"/>
      <c r="E20" s="49">
        <v>27559.9</v>
      </c>
    </row>
    <row r="21" spans="1:6" x14ac:dyDescent="0.3">
      <c r="A21" s="12" t="s">
        <v>4</v>
      </c>
      <c r="B21" s="13" t="s">
        <v>3</v>
      </c>
      <c r="C21" s="50">
        <v>27.422000000000001</v>
      </c>
      <c r="D21" s="50">
        <v>27.422000000000001</v>
      </c>
      <c r="E21" s="50">
        <v>27.422000000000001</v>
      </c>
    </row>
    <row r="22" spans="1:6" x14ac:dyDescent="0.3">
      <c r="A22" s="12" t="s">
        <v>25</v>
      </c>
      <c r="B22" s="8" t="s">
        <v>26</v>
      </c>
      <c r="C22" s="50">
        <v>117.1</v>
      </c>
      <c r="D22" s="50">
        <v>117.1</v>
      </c>
      <c r="E22" s="50">
        <v>117.1</v>
      </c>
    </row>
    <row r="23" spans="1:6" ht="39" x14ac:dyDescent="0.3">
      <c r="A23" s="16" t="s">
        <v>24</v>
      </c>
      <c r="B23" s="8" t="s">
        <v>2</v>
      </c>
      <c r="C23" s="49"/>
      <c r="D23" s="49"/>
      <c r="E23" s="49">
        <v>842.3</v>
      </c>
    </row>
    <row r="24" spans="1:6" x14ac:dyDescent="0.3">
      <c r="A24" s="12" t="s">
        <v>4</v>
      </c>
      <c r="B24" s="13" t="s">
        <v>3</v>
      </c>
      <c r="C24" s="50">
        <v>1.95</v>
      </c>
      <c r="D24" s="50">
        <v>1.95</v>
      </c>
      <c r="E24" s="50">
        <v>1.95</v>
      </c>
    </row>
    <row r="25" spans="1:6" x14ac:dyDescent="0.3">
      <c r="A25" s="12" t="s">
        <v>25</v>
      </c>
      <c r="B25" s="8" t="s">
        <v>26</v>
      </c>
      <c r="C25" s="50">
        <v>66.599999999999994</v>
      </c>
      <c r="D25" s="50">
        <v>66.599999999999994</v>
      </c>
      <c r="E25" s="50">
        <v>66.599999999999994</v>
      </c>
    </row>
    <row r="26" spans="1:6" ht="25.5" x14ac:dyDescent="0.3">
      <c r="A26" s="9" t="s">
        <v>22</v>
      </c>
      <c r="B26" s="8" t="s">
        <v>2</v>
      </c>
      <c r="C26" s="49"/>
      <c r="D26" s="49"/>
      <c r="E26" s="49">
        <v>3804.5</v>
      </c>
    </row>
    <row r="27" spans="1:6" x14ac:dyDescent="0.3">
      <c r="A27" s="12" t="s">
        <v>4</v>
      </c>
      <c r="B27" s="13" t="s">
        <v>3</v>
      </c>
      <c r="C27" s="48">
        <v>19.8</v>
      </c>
      <c r="D27" s="48">
        <v>19.8</v>
      </c>
      <c r="E27" s="48">
        <v>19.8</v>
      </c>
    </row>
    <row r="28" spans="1:6" x14ac:dyDescent="0.3">
      <c r="A28" s="12" t="s">
        <v>25</v>
      </c>
      <c r="B28" s="8" t="s">
        <v>26</v>
      </c>
      <c r="C28" s="48">
        <v>38.9</v>
      </c>
      <c r="D28" s="48">
        <v>38.9</v>
      </c>
      <c r="E28" s="48">
        <v>38.9</v>
      </c>
    </row>
    <row r="29" spans="1:6" ht="25.5" x14ac:dyDescent="0.3">
      <c r="A29" s="7" t="s">
        <v>5</v>
      </c>
      <c r="B29" s="8" t="s">
        <v>2</v>
      </c>
      <c r="C29" s="52"/>
      <c r="D29" s="52"/>
      <c r="E29" s="52"/>
    </row>
    <row r="30" spans="1:6" ht="36.75" x14ac:dyDescent="0.3">
      <c r="A30" s="14" t="s">
        <v>6</v>
      </c>
      <c r="B30" s="8" t="s">
        <v>2</v>
      </c>
      <c r="C30" s="47"/>
      <c r="D30" s="47"/>
      <c r="E30" s="47">
        <v>6102.4</v>
      </c>
      <c r="F30" s="2" t="s">
        <v>30</v>
      </c>
    </row>
    <row r="31" spans="1:6" ht="25.5" x14ac:dyDescent="0.3">
      <c r="A31" s="14" t="s">
        <v>7</v>
      </c>
      <c r="B31" s="8" t="s">
        <v>2</v>
      </c>
      <c r="C31" s="48"/>
      <c r="D31" s="48"/>
      <c r="E31" s="48"/>
    </row>
    <row r="32" spans="1:6" ht="36.75" x14ac:dyDescent="0.3">
      <c r="A32" s="14" t="s">
        <v>8</v>
      </c>
      <c r="B32" s="8" t="s">
        <v>2</v>
      </c>
      <c r="C32" s="48"/>
      <c r="D32" s="48"/>
      <c r="E32" s="48"/>
    </row>
    <row r="33" spans="1:5" ht="52.5" x14ac:dyDescent="0.3">
      <c r="A33" s="14" t="s">
        <v>9</v>
      </c>
      <c r="B33" s="8" t="s">
        <v>2</v>
      </c>
      <c r="C33" s="47"/>
      <c r="D33" s="47"/>
      <c r="E33" s="47">
        <v>186.64</v>
      </c>
    </row>
    <row r="35" spans="1:5" x14ac:dyDescent="0.3">
      <c r="A35" s="1" t="s">
        <v>39</v>
      </c>
    </row>
    <row r="37" spans="1:5" x14ac:dyDescent="0.3">
      <c r="A37" s="18"/>
    </row>
    <row r="38" spans="1:5" x14ac:dyDescent="0.3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8"/>
  <sheetViews>
    <sheetView workbookViewId="0">
      <selection activeCell="C9" sqref="C9:E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 x14ac:dyDescent="0.3">
      <c r="A1" s="69" t="s">
        <v>15</v>
      </c>
      <c r="B1" s="69"/>
      <c r="C1" s="69"/>
      <c r="D1" s="69"/>
      <c r="E1" s="69"/>
    </row>
    <row r="2" spans="1:5" x14ac:dyDescent="0.3">
      <c r="A2" s="69" t="s">
        <v>43</v>
      </c>
      <c r="B2" s="69"/>
      <c r="C2" s="69"/>
      <c r="D2" s="69"/>
      <c r="E2" s="69"/>
    </row>
    <row r="3" spans="1:5" x14ac:dyDescent="0.3">
      <c r="A3" s="68" t="s">
        <v>37</v>
      </c>
      <c r="B3" s="68"/>
      <c r="C3" s="68"/>
      <c r="D3" s="68"/>
      <c r="E3" s="68"/>
    </row>
    <row r="4" spans="1:5" x14ac:dyDescent="0.3">
      <c r="A4" s="68"/>
      <c r="B4" s="68"/>
      <c r="C4" s="68"/>
      <c r="D4" s="68"/>
      <c r="E4" s="68"/>
    </row>
    <row r="5" spans="1:5" x14ac:dyDescent="0.3">
      <c r="A5" s="70" t="s">
        <v>16</v>
      </c>
      <c r="B5" s="70"/>
      <c r="C5" s="70"/>
      <c r="D5" s="70"/>
      <c r="E5" s="70"/>
    </row>
    <row r="6" spans="1:5" x14ac:dyDescent="0.3">
      <c r="A6" s="4"/>
    </row>
    <row r="7" spans="1:5" x14ac:dyDescent="0.3">
      <c r="A7" s="15" t="s">
        <v>17</v>
      </c>
    </row>
    <row r="8" spans="1:5" x14ac:dyDescent="0.3">
      <c r="A8" s="1"/>
    </row>
    <row r="9" spans="1:5" x14ac:dyDescent="0.3">
      <c r="A9" s="66" t="s">
        <v>27</v>
      </c>
      <c r="B9" s="67" t="s">
        <v>18</v>
      </c>
      <c r="C9" s="66" t="s">
        <v>42</v>
      </c>
      <c r="D9" s="66"/>
      <c r="E9" s="66"/>
    </row>
    <row r="10" spans="1:5" ht="60.75" x14ac:dyDescent="0.3">
      <c r="A10" s="66"/>
      <c r="B10" s="67"/>
      <c r="C10" s="65" t="s">
        <v>19</v>
      </c>
      <c r="D10" s="65" t="s">
        <v>41</v>
      </c>
      <c r="E10" s="64" t="s">
        <v>14</v>
      </c>
    </row>
    <row r="11" spans="1:5" x14ac:dyDescent="0.3">
      <c r="A11" s="7" t="s">
        <v>20</v>
      </c>
      <c r="B11" s="8" t="s">
        <v>10</v>
      </c>
      <c r="C11" s="47">
        <v>160</v>
      </c>
      <c r="D11" s="47">
        <v>160</v>
      </c>
      <c r="E11" s="47">
        <v>160</v>
      </c>
    </row>
    <row r="12" spans="1:5" ht="25.5" x14ac:dyDescent="0.3">
      <c r="A12" s="12" t="s">
        <v>23</v>
      </c>
      <c r="B12" s="8" t="s">
        <v>2</v>
      </c>
      <c r="C12" s="46">
        <f>C13/C11</f>
        <v>0</v>
      </c>
      <c r="D12" s="46">
        <f>D13/D11</f>
        <v>0</v>
      </c>
      <c r="E12" s="46">
        <f>E13/E11</f>
        <v>309.08326875</v>
      </c>
    </row>
    <row r="13" spans="1:5" ht="25.5" x14ac:dyDescent="0.3">
      <c r="A13" s="7" t="s">
        <v>11</v>
      </c>
      <c r="B13" s="8" t="s">
        <v>2</v>
      </c>
      <c r="C13" s="47">
        <f>C15+C29+C30+C31+C32+C33</f>
        <v>0</v>
      </c>
      <c r="D13" s="46">
        <f>D15+D29+D30+D31+D32+D33</f>
        <v>0</v>
      </c>
      <c r="E13" s="47">
        <f>E15+E29+E30+E31+E32+E33</f>
        <v>49453.322999999997</v>
      </c>
    </row>
    <row r="14" spans="1:5" x14ac:dyDescent="0.3">
      <c r="A14" s="10" t="s">
        <v>0</v>
      </c>
      <c r="B14" s="11"/>
      <c r="C14" s="47"/>
      <c r="D14" s="47"/>
      <c r="E14" s="47"/>
    </row>
    <row r="15" spans="1:5" ht="25.5" x14ac:dyDescent="0.3">
      <c r="A15" s="7" t="s">
        <v>12</v>
      </c>
      <c r="B15" s="8" t="s">
        <v>2</v>
      </c>
      <c r="C15" s="48">
        <f>C17+C20+C23+C26</f>
        <v>0</v>
      </c>
      <c r="D15" s="48">
        <f>D17+D20+D23+D26</f>
        <v>0</v>
      </c>
      <c r="E15" s="48">
        <f>E17+E20+E23+E26</f>
        <v>43294.799999999996</v>
      </c>
    </row>
    <row r="16" spans="1:5" x14ac:dyDescent="0.3">
      <c r="A16" s="10" t="s">
        <v>1</v>
      </c>
      <c r="B16" s="11"/>
      <c r="C16" s="48"/>
      <c r="D16" s="48"/>
      <c r="E16" s="48"/>
    </row>
    <row r="17" spans="1:6" ht="25.5" x14ac:dyDescent="0.3">
      <c r="A17" s="9" t="s">
        <v>13</v>
      </c>
      <c r="B17" s="8" t="s">
        <v>2</v>
      </c>
      <c r="C17" s="49"/>
      <c r="D17" s="49"/>
      <c r="E17" s="49">
        <v>2065.3000000000002</v>
      </c>
    </row>
    <row r="18" spans="1:6" x14ac:dyDescent="0.3">
      <c r="A18" s="12" t="s">
        <v>4</v>
      </c>
      <c r="B18" s="13" t="s">
        <v>3</v>
      </c>
      <c r="C18" s="50">
        <v>3</v>
      </c>
      <c r="D18" s="50">
        <v>3</v>
      </c>
      <c r="E18" s="50">
        <v>3</v>
      </c>
    </row>
    <row r="19" spans="1:6" x14ac:dyDescent="0.3">
      <c r="A19" s="12" t="s">
        <v>25</v>
      </c>
      <c r="B19" s="8" t="s">
        <v>26</v>
      </c>
      <c r="C19" s="51">
        <v>117.6</v>
      </c>
      <c r="D19" s="51">
        <v>117.6</v>
      </c>
      <c r="E19" s="51">
        <v>117.6</v>
      </c>
    </row>
    <row r="20" spans="1:6" ht="25.5" x14ac:dyDescent="0.3">
      <c r="A20" s="9" t="s">
        <v>21</v>
      </c>
      <c r="B20" s="8" t="s">
        <v>2</v>
      </c>
      <c r="C20" s="49"/>
      <c r="D20" s="49"/>
      <c r="E20" s="49">
        <v>36631.699999999997</v>
      </c>
    </row>
    <row r="21" spans="1:6" x14ac:dyDescent="0.3">
      <c r="A21" s="12" t="s">
        <v>4</v>
      </c>
      <c r="B21" s="13" t="s">
        <v>3</v>
      </c>
      <c r="C21" s="50">
        <v>37.161000000000001</v>
      </c>
      <c r="D21" s="50">
        <v>37.161000000000001</v>
      </c>
      <c r="E21" s="50">
        <v>37.161000000000001</v>
      </c>
    </row>
    <row r="22" spans="1:6" x14ac:dyDescent="0.3">
      <c r="A22" s="12" t="s">
        <v>25</v>
      </c>
      <c r="B22" s="8" t="s">
        <v>26</v>
      </c>
      <c r="C22" s="50">
        <f>C20/C21</f>
        <v>0</v>
      </c>
      <c r="D22" s="50">
        <f>D20/D21</f>
        <v>0</v>
      </c>
      <c r="E22" s="50">
        <f>E20/E21</f>
        <v>985.7565727510023</v>
      </c>
    </row>
    <row r="23" spans="1:6" ht="39" x14ac:dyDescent="0.3">
      <c r="A23" s="16" t="s">
        <v>24</v>
      </c>
      <c r="B23" s="8" t="s">
        <v>2</v>
      </c>
      <c r="C23" s="49"/>
      <c r="D23" s="49"/>
      <c r="E23" s="49">
        <v>730.1</v>
      </c>
    </row>
    <row r="24" spans="1:6" x14ac:dyDescent="0.3">
      <c r="A24" s="12" t="s">
        <v>4</v>
      </c>
      <c r="B24" s="13" t="s">
        <v>3</v>
      </c>
      <c r="C24" s="50">
        <v>2</v>
      </c>
      <c r="D24" s="50">
        <v>2</v>
      </c>
      <c r="E24" s="50">
        <v>2</v>
      </c>
    </row>
    <row r="25" spans="1:6" x14ac:dyDescent="0.3">
      <c r="A25" s="12" t="s">
        <v>25</v>
      </c>
      <c r="B25" s="8" t="s">
        <v>26</v>
      </c>
      <c r="C25" s="50">
        <v>119.2</v>
      </c>
      <c r="D25" s="50">
        <v>119.2</v>
      </c>
      <c r="E25" s="50">
        <v>119.2</v>
      </c>
    </row>
    <row r="26" spans="1:6" ht="25.5" x14ac:dyDescent="0.3">
      <c r="A26" s="9" t="s">
        <v>22</v>
      </c>
      <c r="B26" s="8" t="s">
        <v>2</v>
      </c>
      <c r="C26" s="49"/>
      <c r="D26" s="49"/>
      <c r="E26" s="49">
        <v>3867.7</v>
      </c>
    </row>
    <row r="27" spans="1:6" x14ac:dyDescent="0.3">
      <c r="A27" s="12" t="s">
        <v>4</v>
      </c>
      <c r="B27" s="13" t="s">
        <v>3</v>
      </c>
      <c r="C27" s="48">
        <v>20.25</v>
      </c>
      <c r="D27" s="48">
        <v>20.25</v>
      </c>
      <c r="E27" s="48">
        <v>20.25</v>
      </c>
    </row>
    <row r="28" spans="1:6" x14ac:dyDescent="0.3">
      <c r="A28" s="12" t="s">
        <v>25</v>
      </c>
      <c r="B28" s="8" t="s">
        <v>26</v>
      </c>
      <c r="C28" s="48">
        <v>98.9</v>
      </c>
      <c r="D28" s="48">
        <v>98.9</v>
      </c>
      <c r="E28" s="48">
        <v>98.9</v>
      </c>
    </row>
    <row r="29" spans="1:6" ht="25.5" x14ac:dyDescent="0.3">
      <c r="A29" s="7" t="s">
        <v>5</v>
      </c>
      <c r="B29" s="8" t="s">
        <v>2</v>
      </c>
      <c r="C29" s="52"/>
      <c r="D29" s="52"/>
      <c r="E29" s="52"/>
    </row>
    <row r="30" spans="1:6" ht="36.75" x14ac:dyDescent="0.3">
      <c r="A30" s="14" t="s">
        <v>6</v>
      </c>
      <c r="B30" s="8" t="s">
        <v>2</v>
      </c>
      <c r="C30" s="47"/>
      <c r="D30" s="47"/>
      <c r="E30" s="47">
        <v>5879.1</v>
      </c>
      <c r="F30" s="2" t="s">
        <v>30</v>
      </c>
    </row>
    <row r="31" spans="1:6" ht="25.5" x14ac:dyDescent="0.3">
      <c r="A31" s="14" t="s">
        <v>7</v>
      </c>
      <c r="B31" s="8" t="s">
        <v>2</v>
      </c>
      <c r="C31" s="48"/>
      <c r="D31" s="48"/>
      <c r="E31" s="48"/>
    </row>
    <row r="32" spans="1:6" ht="36.75" x14ac:dyDescent="0.3">
      <c r="A32" s="14" t="s">
        <v>8</v>
      </c>
      <c r="B32" s="8" t="s">
        <v>2</v>
      </c>
      <c r="C32" s="48"/>
      <c r="D32" s="48"/>
      <c r="E32" s="48"/>
    </row>
    <row r="33" spans="1:5" ht="52.5" x14ac:dyDescent="0.3">
      <c r="A33" s="14" t="s">
        <v>9</v>
      </c>
      <c r="B33" s="8" t="s">
        <v>2</v>
      </c>
      <c r="C33" s="47"/>
      <c r="D33" s="47"/>
      <c r="E33" s="47">
        <v>279.423</v>
      </c>
    </row>
    <row r="35" spans="1:5" x14ac:dyDescent="0.3">
      <c r="A35" s="1" t="s">
        <v>39</v>
      </c>
    </row>
    <row r="37" spans="1:5" x14ac:dyDescent="0.3">
      <c r="A37" s="18"/>
    </row>
    <row r="38" spans="1:5" x14ac:dyDescent="0.3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8"/>
  <sheetViews>
    <sheetView workbookViewId="0">
      <selection activeCell="C9" sqref="C9:E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 x14ac:dyDescent="0.3">
      <c r="A1" s="69" t="s">
        <v>15</v>
      </c>
      <c r="B1" s="69"/>
      <c r="C1" s="69"/>
      <c r="D1" s="69"/>
      <c r="E1" s="69"/>
    </row>
    <row r="2" spans="1:6" x14ac:dyDescent="0.3">
      <c r="A2" s="69" t="s">
        <v>43</v>
      </c>
      <c r="B2" s="69"/>
      <c r="C2" s="69"/>
      <c r="D2" s="69"/>
      <c r="E2" s="69"/>
    </row>
    <row r="3" spans="1:6" x14ac:dyDescent="0.3">
      <c r="A3" s="68" t="s">
        <v>37</v>
      </c>
      <c r="B3" s="68"/>
      <c r="C3" s="68"/>
      <c r="D3" s="68"/>
      <c r="E3" s="68"/>
    </row>
    <row r="4" spans="1:6" x14ac:dyDescent="0.3">
      <c r="A4" s="68"/>
      <c r="B4" s="68"/>
      <c r="C4" s="68"/>
      <c r="D4" s="68"/>
      <c r="E4" s="68"/>
    </row>
    <row r="5" spans="1:6" x14ac:dyDescent="0.3">
      <c r="A5" s="70" t="s">
        <v>16</v>
      </c>
      <c r="B5" s="70"/>
      <c r="C5" s="70"/>
      <c r="D5" s="70"/>
      <c r="E5" s="70"/>
    </row>
    <row r="6" spans="1:6" x14ac:dyDescent="0.3">
      <c r="A6" s="4"/>
    </row>
    <row r="7" spans="1:6" x14ac:dyDescent="0.3">
      <c r="A7" s="15" t="s">
        <v>17</v>
      </c>
    </row>
    <row r="8" spans="1:6" x14ac:dyDescent="0.3">
      <c r="A8" s="1"/>
    </row>
    <row r="9" spans="1:6" x14ac:dyDescent="0.3">
      <c r="A9" s="66" t="s">
        <v>27</v>
      </c>
      <c r="B9" s="67" t="s">
        <v>18</v>
      </c>
      <c r="C9" s="66" t="s">
        <v>42</v>
      </c>
      <c r="D9" s="66"/>
      <c r="E9" s="66"/>
    </row>
    <row r="10" spans="1:6" ht="60.75" x14ac:dyDescent="0.3">
      <c r="A10" s="66"/>
      <c r="B10" s="67"/>
      <c r="C10" s="65" t="s">
        <v>19</v>
      </c>
      <c r="D10" s="65" t="s">
        <v>41</v>
      </c>
      <c r="E10" s="64" t="s">
        <v>14</v>
      </c>
    </row>
    <row r="11" spans="1:6" x14ac:dyDescent="0.3">
      <c r="A11" s="7" t="s">
        <v>20</v>
      </c>
      <c r="B11" s="8" t="s">
        <v>10</v>
      </c>
      <c r="C11" s="47">
        <v>177</v>
      </c>
      <c r="D11" s="47">
        <v>177</v>
      </c>
      <c r="E11" s="47">
        <v>177</v>
      </c>
    </row>
    <row r="12" spans="1:6" ht="25.5" x14ac:dyDescent="0.3">
      <c r="A12" s="12" t="s">
        <v>23</v>
      </c>
      <c r="B12" s="8" t="s">
        <v>2</v>
      </c>
      <c r="C12" s="46">
        <f>C13/C11</f>
        <v>0</v>
      </c>
      <c r="D12" s="46">
        <f>D13/D11</f>
        <v>0</v>
      </c>
      <c r="E12" s="46">
        <f>E13/E11</f>
        <v>369.96327683615817</v>
      </c>
    </row>
    <row r="13" spans="1:6" ht="25.5" x14ac:dyDescent="0.3">
      <c r="A13" s="7" t="s">
        <v>11</v>
      </c>
      <c r="B13" s="8" t="s">
        <v>2</v>
      </c>
      <c r="C13" s="47">
        <f>C15+C29+C30+C31+C32+C33</f>
        <v>0</v>
      </c>
      <c r="D13" s="46">
        <f>D15+D29+D30+D31+D32+D33</f>
        <v>0</v>
      </c>
      <c r="E13" s="47">
        <f>E15+E29+E30+E31+E32+E33</f>
        <v>65483.5</v>
      </c>
      <c r="F13" s="18"/>
    </row>
    <row r="14" spans="1:6" x14ac:dyDescent="0.3">
      <c r="A14" s="10" t="s">
        <v>0</v>
      </c>
      <c r="B14" s="11"/>
      <c r="C14" s="47"/>
      <c r="D14" s="47"/>
      <c r="E14" s="47"/>
    </row>
    <row r="15" spans="1:6" ht="25.5" x14ac:dyDescent="0.3">
      <c r="A15" s="7" t="s">
        <v>12</v>
      </c>
      <c r="B15" s="8" t="s">
        <v>2</v>
      </c>
      <c r="C15" s="48">
        <f>C17+C20+C23+C26</f>
        <v>0</v>
      </c>
      <c r="D15" s="48">
        <f>D17+D20+D23+D26</f>
        <v>0</v>
      </c>
      <c r="E15" s="48">
        <f>E17+E20+E23+E26</f>
        <v>59226.8</v>
      </c>
    </row>
    <row r="16" spans="1:6" x14ac:dyDescent="0.3">
      <c r="A16" s="10" t="s">
        <v>1</v>
      </c>
      <c r="B16" s="11"/>
      <c r="C16" s="48"/>
      <c r="D16" s="48"/>
      <c r="E16" s="48"/>
    </row>
    <row r="17" spans="1:7" ht="25.5" x14ac:dyDescent="0.3">
      <c r="A17" s="9" t="s">
        <v>13</v>
      </c>
      <c r="B17" s="8" t="s">
        <v>2</v>
      </c>
      <c r="C17" s="49"/>
      <c r="D17" s="49"/>
      <c r="E17" s="49">
        <v>2011.9</v>
      </c>
    </row>
    <row r="18" spans="1:7" x14ac:dyDescent="0.3">
      <c r="A18" s="12" t="s">
        <v>4</v>
      </c>
      <c r="B18" s="13" t="s">
        <v>3</v>
      </c>
      <c r="C18" s="49">
        <v>5</v>
      </c>
      <c r="D18" s="49">
        <v>5</v>
      </c>
      <c r="E18" s="49">
        <v>5</v>
      </c>
    </row>
    <row r="19" spans="1:7" x14ac:dyDescent="0.3">
      <c r="A19" s="12" t="s">
        <v>25</v>
      </c>
      <c r="B19" s="8" t="s">
        <v>26</v>
      </c>
      <c r="C19" s="53">
        <v>93.6</v>
      </c>
      <c r="D19" s="53">
        <v>93.6</v>
      </c>
      <c r="E19" s="53">
        <v>93.6</v>
      </c>
    </row>
    <row r="20" spans="1:7" ht="25.5" x14ac:dyDescent="0.3">
      <c r="A20" s="9" t="s">
        <v>21</v>
      </c>
      <c r="B20" s="8" t="s">
        <v>2</v>
      </c>
      <c r="C20" s="49"/>
      <c r="D20" s="49"/>
      <c r="E20" s="49">
        <v>51385.599999999999</v>
      </c>
    </row>
    <row r="21" spans="1:7" x14ac:dyDescent="0.3">
      <c r="A21" s="12" t="s">
        <v>4</v>
      </c>
      <c r="B21" s="13" t="s">
        <v>3</v>
      </c>
      <c r="C21" s="49">
        <v>43.1</v>
      </c>
      <c r="D21" s="49">
        <v>43.1</v>
      </c>
      <c r="E21" s="49">
        <v>43.1</v>
      </c>
    </row>
    <row r="22" spans="1:7" x14ac:dyDescent="0.3">
      <c r="A22" s="12" t="s">
        <v>25</v>
      </c>
      <c r="B22" s="8" t="s">
        <v>26</v>
      </c>
      <c r="C22" s="49">
        <v>123.7</v>
      </c>
      <c r="D22" s="49">
        <v>123.7</v>
      </c>
      <c r="E22" s="49">
        <v>123.7</v>
      </c>
    </row>
    <row r="23" spans="1:7" ht="39" x14ac:dyDescent="0.3">
      <c r="A23" s="16" t="s">
        <v>24</v>
      </c>
      <c r="B23" s="8" t="s">
        <v>2</v>
      </c>
      <c r="C23" s="49"/>
      <c r="D23" s="49"/>
      <c r="E23" s="49">
        <v>1249.9000000000001</v>
      </c>
    </row>
    <row r="24" spans="1:7" x14ac:dyDescent="0.3">
      <c r="A24" s="12" t="s">
        <v>4</v>
      </c>
      <c r="B24" s="13" t="s">
        <v>3</v>
      </c>
      <c r="C24" s="49">
        <v>4</v>
      </c>
      <c r="D24" s="49">
        <v>4</v>
      </c>
      <c r="E24" s="49">
        <v>4</v>
      </c>
    </row>
    <row r="25" spans="1:7" x14ac:dyDescent="0.3">
      <c r="A25" s="12" t="s">
        <v>25</v>
      </c>
      <c r="B25" s="8" t="s">
        <v>26</v>
      </c>
      <c r="C25" s="49">
        <v>43.55</v>
      </c>
      <c r="D25" s="49">
        <v>43.55</v>
      </c>
      <c r="E25" s="49">
        <v>43.55</v>
      </c>
    </row>
    <row r="26" spans="1:7" ht="25.5" x14ac:dyDescent="0.3">
      <c r="A26" s="9" t="s">
        <v>22</v>
      </c>
      <c r="B26" s="8" t="s">
        <v>2</v>
      </c>
      <c r="C26" s="49"/>
      <c r="D26" s="49"/>
      <c r="E26" s="49">
        <v>4579.3999999999996</v>
      </c>
      <c r="G26" s="2">
        <f>E26+E23+E20+E17</f>
        <v>59226.799999999996</v>
      </c>
    </row>
    <row r="27" spans="1:7" x14ac:dyDescent="0.3">
      <c r="A27" s="12" t="s">
        <v>4</v>
      </c>
      <c r="B27" s="13" t="s">
        <v>3</v>
      </c>
      <c r="C27" s="54">
        <v>18.399999999999999</v>
      </c>
      <c r="D27" s="54">
        <v>18.399999999999999</v>
      </c>
      <c r="E27" s="54">
        <v>18.399999999999999</v>
      </c>
    </row>
    <row r="28" spans="1:7" x14ac:dyDescent="0.3">
      <c r="A28" s="12" t="s">
        <v>25</v>
      </c>
      <c r="B28" s="8" t="s">
        <v>26</v>
      </c>
      <c r="C28" s="54">
        <v>50.8</v>
      </c>
      <c r="D28" s="54">
        <v>50.8</v>
      </c>
      <c r="E28" s="54">
        <v>50.8</v>
      </c>
    </row>
    <row r="29" spans="1:7" ht="25.5" x14ac:dyDescent="0.3">
      <c r="A29" s="7" t="s">
        <v>5</v>
      </c>
      <c r="B29" s="8" t="s">
        <v>2</v>
      </c>
      <c r="C29" s="56"/>
      <c r="D29" s="56"/>
      <c r="E29" s="56"/>
    </row>
    <row r="30" spans="1:7" ht="36.75" x14ac:dyDescent="0.3">
      <c r="A30" s="14" t="s">
        <v>6</v>
      </c>
      <c r="B30" s="8" t="s">
        <v>2</v>
      </c>
      <c r="C30" s="48"/>
      <c r="D30" s="48"/>
      <c r="E30" s="48">
        <v>5947.7</v>
      </c>
      <c r="F30" s="2" t="s">
        <v>30</v>
      </c>
    </row>
    <row r="31" spans="1:7" ht="25.5" x14ac:dyDescent="0.3">
      <c r="A31" s="14" t="s">
        <v>7</v>
      </c>
      <c r="B31" s="8" t="s">
        <v>2</v>
      </c>
      <c r="C31" s="48"/>
      <c r="D31" s="48"/>
      <c r="E31" s="48"/>
    </row>
    <row r="32" spans="1:7" ht="36.75" x14ac:dyDescent="0.3">
      <c r="A32" s="14" t="s">
        <v>8</v>
      </c>
      <c r="B32" s="8" t="s">
        <v>2</v>
      </c>
      <c r="C32" s="48"/>
      <c r="D32" s="48"/>
      <c r="E32" s="48"/>
    </row>
    <row r="33" spans="1:5" ht="52.5" x14ac:dyDescent="0.3">
      <c r="A33" s="14" t="s">
        <v>9</v>
      </c>
      <c r="B33" s="8" t="s">
        <v>2</v>
      </c>
      <c r="C33" s="47"/>
      <c r="D33" s="47"/>
      <c r="E33" s="47">
        <v>309</v>
      </c>
    </row>
    <row r="35" spans="1:5" x14ac:dyDescent="0.3">
      <c r="A35" s="1" t="s">
        <v>39</v>
      </c>
    </row>
    <row r="37" spans="1:5" x14ac:dyDescent="0.3">
      <c r="A37" s="18"/>
    </row>
    <row r="38" spans="1:5" x14ac:dyDescent="0.3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8"/>
  <sheetViews>
    <sheetView workbookViewId="0">
      <selection activeCell="C9" sqref="C9:E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 x14ac:dyDescent="0.3">
      <c r="A1" s="69" t="s">
        <v>15</v>
      </c>
      <c r="B1" s="69"/>
      <c r="C1" s="69"/>
      <c r="D1" s="69"/>
      <c r="E1" s="69"/>
    </row>
    <row r="2" spans="1:5" x14ac:dyDescent="0.3">
      <c r="A2" s="69" t="s">
        <v>43</v>
      </c>
      <c r="B2" s="69"/>
      <c r="C2" s="69"/>
      <c r="D2" s="69"/>
      <c r="E2" s="69"/>
    </row>
    <row r="3" spans="1:5" x14ac:dyDescent="0.3">
      <c r="A3" s="68" t="s">
        <v>37</v>
      </c>
      <c r="B3" s="68"/>
      <c r="C3" s="68"/>
      <c r="D3" s="68"/>
      <c r="E3" s="68"/>
    </row>
    <row r="4" spans="1:5" x14ac:dyDescent="0.3">
      <c r="A4" s="68"/>
      <c r="B4" s="68"/>
      <c r="C4" s="68"/>
      <c r="D4" s="68"/>
      <c r="E4" s="68"/>
    </row>
    <row r="5" spans="1:5" x14ac:dyDescent="0.3">
      <c r="A5" s="70" t="s">
        <v>16</v>
      </c>
      <c r="B5" s="70"/>
      <c r="C5" s="70"/>
      <c r="D5" s="70"/>
      <c r="E5" s="70"/>
    </row>
    <row r="6" spans="1:5" x14ac:dyDescent="0.3">
      <c r="A6" s="4"/>
    </row>
    <row r="7" spans="1:5" x14ac:dyDescent="0.3">
      <c r="A7" s="15" t="s">
        <v>17</v>
      </c>
    </row>
    <row r="8" spans="1:5" x14ac:dyDescent="0.3">
      <c r="A8" s="1"/>
    </row>
    <row r="9" spans="1:5" x14ac:dyDescent="0.3">
      <c r="A9" s="66" t="s">
        <v>27</v>
      </c>
      <c r="B9" s="67" t="s">
        <v>18</v>
      </c>
      <c r="C9" s="66" t="s">
        <v>42</v>
      </c>
      <c r="D9" s="66"/>
      <c r="E9" s="66"/>
    </row>
    <row r="10" spans="1:5" ht="60.75" x14ac:dyDescent="0.3">
      <c r="A10" s="66"/>
      <c r="B10" s="67"/>
      <c r="C10" s="65" t="s">
        <v>19</v>
      </c>
      <c r="D10" s="65" t="s">
        <v>41</v>
      </c>
      <c r="E10" s="64" t="s">
        <v>14</v>
      </c>
    </row>
    <row r="11" spans="1:5" x14ac:dyDescent="0.3">
      <c r="A11" s="7" t="s">
        <v>20</v>
      </c>
      <c r="B11" s="8" t="s">
        <v>10</v>
      </c>
      <c r="C11" s="47">
        <v>115</v>
      </c>
      <c r="D11" s="47">
        <v>115</v>
      </c>
      <c r="E11" s="47">
        <v>115</v>
      </c>
    </row>
    <row r="12" spans="1:5" ht="25.5" x14ac:dyDescent="0.3">
      <c r="A12" s="12" t="s">
        <v>23</v>
      </c>
      <c r="B12" s="8" t="s">
        <v>2</v>
      </c>
      <c r="C12" s="46">
        <f>C13/C11</f>
        <v>0</v>
      </c>
      <c r="D12" s="46">
        <f>D13/D11</f>
        <v>0</v>
      </c>
      <c r="E12" s="46">
        <f>E13/E11</f>
        <v>333.35565217391303</v>
      </c>
    </row>
    <row r="13" spans="1:5" ht="25.5" x14ac:dyDescent="0.3">
      <c r="A13" s="7" t="s">
        <v>11</v>
      </c>
      <c r="B13" s="8" t="s">
        <v>2</v>
      </c>
      <c r="C13" s="47">
        <f>C15+C29+C30+C31+C32+C33</f>
        <v>0</v>
      </c>
      <c r="D13" s="46">
        <f>D15+D29+D30+D31+D32+D33</f>
        <v>0</v>
      </c>
      <c r="E13" s="47">
        <f>E15+E29+E30+E31+E32+E33</f>
        <v>38335.9</v>
      </c>
    </row>
    <row r="14" spans="1:5" x14ac:dyDescent="0.3">
      <c r="A14" s="10" t="s">
        <v>0</v>
      </c>
      <c r="B14" s="11"/>
      <c r="C14" s="47"/>
      <c r="D14" s="47"/>
      <c r="E14" s="47"/>
    </row>
    <row r="15" spans="1:5" ht="25.5" x14ac:dyDescent="0.3">
      <c r="A15" s="7" t="s">
        <v>12</v>
      </c>
      <c r="B15" s="8" t="s">
        <v>2</v>
      </c>
      <c r="C15" s="48">
        <f>C17+C20+C23+C26</f>
        <v>0</v>
      </c>
      <c r="D15" s="48">
        <f>D17+D20+D23+D26</f>
        <v>0</v>
      </c>
      <c r="E15" s="48">
        <f>E17+E20+E23+E26</f>
        <v>32354.5</v>
      </c>
    </row>
    <row r="16" spans="1:5" x14ac:dyDescent="0.3">
      <c r="A16" s="10" t="s">
        <v>1</v>
      </c>
      <c r="B16" s="11"/>
      <c r="C16" s="48"/>
      <c r="D16" s="48"/>
      <c r="E16" s="48"/>
    </row>
    <row r="17" spans="1:6" ht="25.5" x14ac:dyDescent="0.3">
      <c r="A17" s="9" t="s">
        <v>13</v>
      </c>
      <c r="B17" s="8" t="s">
        <v>2</v>
      </c>
      <c r="C17" s="49"/>
      <c r="D17" s="49"/>
      <c r="E17" s="49">
        <v>4173</v>
      </c>
    </row>
    <row r="18" spans="1:6" x14ac:dyDescent="0.3">
      <c r="A18" s="12" t="s">
        <v>4</v>
      </c>
      <c r="B18" s="13" t="s">
        <v>3</v>
      </c>
      <c r="C18" s="49">
        <v>3</v>
      </c>
      <c r="D18" s="49">
        <v>3</v>
      </c>
      <c r="E18" s="49">
        <v>3</v>
      </c>
    </row>
    <row r="19" spans="1:6" x14ac:dyDescent="0.3">
      <c r="A19" s="12" t="s">
        <v>25</v>
      </c>
      <c r="B19" s="8" t="s">
        <v>26</v>
      </c>
      <c r="C19" s="53">
        <v>104.5</v>
      </c>
      <c r="D19" s="53">
        <v>104.5</v>
      </c>
      <c r="E19" s="53">
        <v>104.5</v>
      </c>
    </row>
    <row r="20" spans="1:6" ht="25.5" x14ac:dyDescent="0.3">
      <c r="A20" s="9" t="s">
        <v>21</v>
      </c>
      <c r="B20" s="8" t="s">
        <v>2</v>
      </c>
      <c r="C20" s="49"/>
      <c r="D20" s="49"/>
      <c r="E20" s="49">
        <v>22650.6</v>
      </c>
    </row>
    <row r="21" spans="1:6" x14ac:dyDescent="0.3">
      <c r="A21" s="12" t="s">
        <v>4</v>
      </c>
      <c r="B21" s="13" t="s">
        <v>3</v>
      </c>
      <c r="C21" s="49">
        <v>27</v>
      </c>
      <c r="D21" s="49">
        <v>27</v>
      </c>
      <c r="E21" s="49">
        <v>27</v>
      </c>
    </row>
    <row r="22" spans="1:6" x14ac:dyDescent="0.3">
      <c r="A22" s="12" t="s">
        <v>25</v>
      </c>
      <c r="B22" s="8" t="s">
        <v>26</v>
      </c>
      <c r="C22" s="49">
        <v>131.5</v>
      </c>
      <c r="D22" s="49">
        <v>131.5</v>
      </c>
      <c r="E22" s="49">
        <v>131.5</v>
      </c>
    </row>
    <row r="23" spans="1:6" ht="39" x14ac:dyDescent="0.3">
      <c r="A23" s="16" t="s">
        <v>24</v>
      </c>
      <c r="B23" s="8" t="s">
        <v>2</v>
      </c>
      <c r="C23" s="49"/>
      <c r="D23" s="49"/>
      <c r="E23" s="49">
        <v>950.4</v>
      </c>
    </row>
    <row r="24" spans="1:6" x14ac:dyDescent="0.3">
      <c r="A24" s="12" t="s">
        <v>4</v>
      </c>
      <c r="B24" s="13" t="s">
        <v>3</v>
      </c>
      <c r="C24" s="49">
        <v>4</v>
      </c>
      <c r="D24" s="49">
        <v>4</v>
      </c>
      <c r="E24" s="49">
        <v>4</v>
      </c>
    </row>
    <row r="25" spans="1:6" x14ac:dyDescent="0.3">
      <c r="A25" s="12" t="s">
        <v>25</v>
      </c>
      <c r="B25" s="8" t="s">
        <v>26</v>
      </c>
      <c r="C25" s="49">
        <v>73</v>
      </c>
      <c r="D25" s="49">
        <v>73</v>
      </c>
      <c r="E25" s="49">
        <v>73</v>
      </c>
    </row>
    <row r="26" spans="1:6" ht="25.5" x14ac:dyDescent="0.3">
      <c r="A26" s="9" t="s">
        <v>22</v>
      </c>
      <c r="B26" s="8" t="s">
        <v>2</v>
      </c>
      <c r="C26" s="49"/>
      <c r="D26" s="49"/>
      <c r="E26" s="49">
        <v>4580.5</v>
      </c>
    </row>
    <row r="27" spans="1:6" x14ac:dyDescent="0.3">
      <c r="A27" s="12" t="s">
        <v>4</v>
      </c>
      <c r="B27" s="13" t="s">
        <v>3</v>
      </c>
      <c r="C27" s="54">
        <v>21.3</v>
      </c>
      <c r="D27" s="54">
        <v>21.3</v>
      </c>
      <c r="E27" s="54">
        <v>21.3</v>
      </c>
    </row>
    <row r="28" spans="1:6" x14ac:dyDescent="0.3">
      <c r="A28" s="12" t="s">
        <v>25</v>
      </c>
      <c r="B28" s="8" t="s">
        <v>26</v>
      </c>
      <c r="C28" s="54">
        <v>46.3</v>
      </c>
      <c r="D28" s="54">
        <v>46.3</v>
      </c>
      <c r="E28" s="54">
        <v>46.3</v>
      </c>
    </row>
    <row r="29" spans="1:6" ht="25.5" x14ac:dyDescent="0.3">
      <c r="A29" s="7" t="s">
        <v>5</v>
      </c>
      <c r="B29" s="8" t="s">
        <v>2</v>
      </c>
      <c r="C29" s="56"/>
      <c r="D29" s="56"/>
      <c r="E29" s="56"/>
    </row>
    <row r="30" spans="1:6" ht="36.75" x14ac:dyDescent="0.3">
      <c r="A30" s="14" t="s">
        <v>6</v>
      </c>
      <c r="B30" s="8" t="s">
        <v>2</v>
      </c>
      <c r="C30" s="48"/>
      <c r="D30" s="48"/>
      <c r="E30" s="48">
        <v>5981.4</v>
      </c>
      <c r="F30" s="2" t="s">
        <v>30</v>
      </c>
    </row>
    <row r="31" spans="1:6" ht="25.5" x14ac:dyDescent="0.3">
      <c r="A31" s="14" t="s">
        <v>7</v>
      </c>
      <c r="B31" s="8" t="s">
        <v>2</v>
      </c>
      <c r="C31" s="48"/>
      <c r="D31" s="48"/>
      <c r="E31" s="48"/>
    </row>
    <row r="32" spans="1:6" ht="36.75" x14ac:dyDescent="0.3">
      <c r="A32" s="14" t="s">
        <v>8</v>
      </c>
      <c r="B32" s="8" t="s">
        <v>2</v>
      </c>
      <c r="C32" s="48"/>
      <c r="D32" s="48"/>
      <c r="E32" s="48"/>
    </row>
    <row r="33" spans="1:5" ht="52.5" x14ac:dyDescent="0.3">
      <c r="A33" s="14" t="s">
        <v>9</v>
      </c>
      <c r="B33" s="8" t="s">
        <v>2</v>
      </c>
      <c r="C33" s="47"/>
      <c r="D33" s="47"/>
      <c r="E33" s="47"/>
    </row>
    <row r="35" spans="1:5" x14ac:dyDescent="0.3">
      <c r="A35" s="1" t="s">
        <v>39</v>
      </c>
    </row>
    <row r="37" spans="1:5" x14ac:dyDescent="0.3">
      <c r="A37" s="18"/>
    </row>
    <row r="38" spans="1:5" x14ac:dyDescent="0.3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8"/>
  <sheetViews>
    <sheetView workbookViewId="0">
      <selection activeCell="C9" sqref="C9:E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 x14ac:dyDescent="0.3">
      <c r="A1" s="69" t="s">
        <v>15</v>
      </c>
      <c r="B1" s="69"/>
      <c r="C1" s="69"/>
      <c r="D1" s="69"/>
      <c r="E1" s="69"/>
    </row>
    <row r="2" spans="1:5" x14ac:dyDescent="0.3">
      <c r="A2" s="69" t="s">
        <v>43</v>
      </c>
      <c r="B2" s="69"/>
      <c r="C2" s="69"/>
      <c r="D2" s="69"/>
      <c r="E2" s="69"/>
    </row>
    <row r="3" spans="1:5" x14ac:dyDescent="0.3">
      <c r="A3" s="68" t="s">
        <v>37</v>
      </c>
      <c r="B3" s="68"/>
      <c r="C3" s="68"/>
      <c r="D3" s="68"/>
      <c r="E3" s="68"/>
    </row>
    <row r="4" spans="1:5" x14ac:dyDescent="0.3">
      <c r="A4" s="68"/>
      <c r="B4" s="68"/>
      <c r="C4" s="68"/>
      <c r="D4" s="68"/>
      <c r="E4" s="68"/>
    </row>
    <row r="5" spans="1:5" x14ac:dyDescent="0.3">
      <c r="A5" s="70" t="s">
        <v>16</v>
      </c>
      <c r="B5" s="70"/>
      <c r="C5" s="70"/>
      <c r="D5" s="70"/>
      <c r="E5" s="70"/>
    </row>
    <row r="6" spans="1:5" x14ac:dyDescent="0.3">
      <c r="A6" s="4"/>
    </row>
    <row r="7" spans="1:5" x14ac:dyDescent="0.3">
      <c r="A7" s="15" t="s">
        <v>17</v>
      </c>
    </row>
    <row r="8" spans="1:5" x14ac:dyDescent="0.3">
      <c r="A8" s="1"/>
    </row>
    <row r="9" spans="1:5" x14ac:dyDescent="0.3">
      <c r="A9" s="66" t="s">
        <v>27</v>
      </c>
      <c r="B9" s="67" t="s">
        <v>18</v>
      </c>
      <c r="C9" s="66" t="s">
        <v>42</v>
      </c>
      <c r="D9" s="66"/>
      <c r="E9" s="66"/>
    </row>
    <row r="10" spans="1:5" ht="60.75" x14ac:dyDescent="0.3">
      <c r="A10" s="66"/>
      <c r="B10" s="67"/>
      <c r="C10" s="65" t="s">
        <v>19</v>
      </c>
      <c r="D10" s="65" t="s">
        <v>41</v>
      </c>
      <c r="E10" s="64" t="s">
        <v>14</v>
      </c>
    </row>
    <row r="11" spans="1:5" x14ac:dyDescent="0.3">
      <c r="A11" s="7" t="s">
        <v>20</v>
      </c>
      <c r="B11" s="8" t="s">
        <v>10</v>
      </c>
      <c r="C11" s="47">
        <v>103</v>
      </c>
      <c r="D11" s="47">
        <v>103</v>
      </c>
      <c r="E11" s="47">
        <v>103</v>
      </c>
    </row>
    <row r="12" spans="1:5" ht="25.5" x14ac:dyDescent="0.3">
      <c r="A12" s="12" t="s">
        <v>23</v>
      </c>
      <c r="B12" s="8" t="s">
        <v>2</v>
      </c>
      <c r="C12" s="46">
        <f>C13/C11</f>
        <v>0</v>
      </c>
      <c r="D12" s="46">
        <f>D13/D11</f>
        <v>0</v>
      </c>
      <c r="E12" s="46">
        <f>E13/E11</f>
        <v>384.61359223300968</v>
      </c>
    </row>
    <row r="13" spans="1:5" ht="25.5" x14ac:dyDescent="0.3">
      <c r="A13" s="7" t="s">
        <v>11</v>
      </c>
      <c r="B13" s="8" t="s">
        <v>2</v>
      </c>
      <c r="C13" s="47">
        <f>C15+C29+C30+C31+C32+C33</f>
        <v>0</v>
      </c>
      <c r="D13" s="46">
        <f>D15+D29+D30+D31+D32+D33</f>
        <v>0</v>
      </c>
      <c r="E13" s="47">
        <f>E15+E29+E30+E31+E32+E33</f>
        <v>39615.199999999997</v>
      </c>
    </row>
    <row r="14" spans="1:5" x14ac:dyDescent="0.3">
      <c r="A14" s="10" t="s">
        <v>0</v>
      </c>
      <c r="B14" s="11"/>
      <c r="C14" s="47"/>
      <c r="D14" s="47"/>
      <c r="E14" s="47"/>
    </row>
    <row r="15" spans="1:5" ht="25.5" x14ac:dyDescent="0.3">
      <c r="A15" s="7" t="s">
        <v>12</v>
      </c>
      <c r="B15" s="8" t="s">
        <v>2</v>
      </c>
      <c r="C15" s="48">
        <f>C17+C20+C23+C26</f>
        <v>0</v>
      </c>
      <c r="D15" s="48">
        <f>D17+D20+D23+D26</f>
        <v>0</v>
      </c>
      <c r="E15" s="48">
        <f>E17+E20+E23+E26</f>
        <v>33512.199999999997</v>
      </c>
    </row>
    <row r="16" spans="1:5" x14ac:dyDescent="0.3">
      <c r="A16" s="10" t="s">
        <v>1</v>
      </c>
      <c r="B16" s="11"/>
      <c r="C16" s="48"/>
      <c r="D16" s="48"/>
      <c r="E16" s="48"/>
    </row>
    <row r="17" spans="1:6" ht="25.5" x14ac:dyDescent="0.3">
      <c r="A17" s="9" t="s">
        <v>13</v>
      </c>
      <c r="B17" s="8" t="s">
        <v>2</v>
      </c>
      <c r="C17" s="49"/>
      <c r="D17" s="49"/>
      <c r="E17" s="49">
        <v>2457.1</v>
      </c>
    </row>
    <row r="18" spans="1:6" x14ac:dyDescent="0.3">
      <c r="A18" s="12" t="s">
        <v>4</v>
      </c>
      <c r="B18" s="13" t="s">
        <v>3</v>
      </c>
      <c r="C18" s="50">
        <v>2.5</v>
      </c>
      <c r="D18" s="50">
        <v>2.5</v>
      </c>
      <c r="E18" s="50">
        <v>2.5</v>
      </c>
    </row>
    <row r="19" spans="1:6" x14ac:dyDescent="0.3">
      <c r="A19" s="12" t="s">
        <v>25</v>
      </c>
      <c r="B19" s="8" t="s">
        <v>26</v>
      </c>
      <c r="C19" s="51">
        <v>90</v>
      </c>
      <c r="D19" s="51">
        <v>90</v>
      </c>
      <c r="E19" s="51">
        <v>90</v>
      </c>
    </row>
    <row r="20" spans="1:6" ht="25.5" x14ac:dyDescent="0.3">
      <c r="A20" s="9" t="s">
        <v>21</v>
      </c>
      <c r="B20" s="8" t="s">
        <v>2</v>
      </c>
      <c r="C20" s="49"/>
      <c r="D20" s="49"/>
      <c r="E20" s="49">
        <v>26878.6</v>
      </c>
    </row>
    <row r="21" spans="1:6" x14ac:dyDescent="0.3">
      <c r="A21" s="12" t="s">
        <v>4</v>
      </c>
      <c r="B21" s="13" t="s">
        <v>3</v>
      </c>
      <c r="C21" s="51">
        <v>25.321999999999999</v>
      </c>
      <c r="D21" s="51">
        <v>25.321999999999999</v>
      </c>
      <c r="E21" s="51">
        <v>25.321999999999999</v>
      </c>
    </row>
    <row r="22" spans="1:6" x14ac:dyDescent="0.3">
      <c r="A22" s="12" t="s">
        <v>25</v>
      </c>
      <c r="B22" s="8" t="s">
        <v>26</v>
      </c>
      <c r="C22" s="50">
        <v>143</v>
      </c>
      <c r="D22" s="50">
        <v>143</v>
      </c>
      <c r="E22" s="50">
        <v>143</v>
      </c>
    </row>
    <row r="23" spans="1:6" ht="39" x14ac:dyDescent="0.3">
      <c r="A23" s="16" t="s">
        <v>24</v>
      </c>
      <c r="B23" s="8" t="s">
        <v>2</v>
      </c>
      <c r="C23" s="49"/>
      <c r="D23" s="49"/>
      <c r="E23" s="49">
        <v>438.8</v>
      </c>
    </row>
    <row r="24" spans="1:6" x14ac:dyDescent="0.3">
      <c r="A24" s="12" t="s">
        <v>4</v>
      </c>
      <c r="B24" s="13" t="s">
        <v>3</v>
      </c>
      <c r="C24" s="50">
        <v>2.1</v>
      </c>
      <c r="D24" s="50">
        <v>2.1</v>
      </c>
      <c r="E24" s="50">
        <v>2.1</v>
      </c>
    </row>
    <row r="25" spans="1:6" x14ac:dyDescent="0.3">
      <c r="A25" s="12" t="s">
        <v>25</v>
      </c>
      <c r="B25" s="8" t="s">
        <v>26</v>
      </c>
      <c r="C25" s="50">
        <v>79.099999999999994</v>
      </c>
      <c r="D25" s="50">
        <v>79.099999999999994</v>
      </c>
      <c r="E25" s="50">
        <v>79.099999999999994</v>
      </c>
    </row>
    <row r="26" spans="1:6" ht="25.5" x14ac:dyDescent="0.3">
      <c r="A26" s="9" t="s">
        <v>22</v>
      </c>
      <c r="B26" s="8" t="s">
        <v>2</v>
      </c>
      <c r="C26" s="49"/>
      <c r="D26" s="49"/>
      <c r="E26" s="49">
        <v>3737.7</v>
      </c>
    </row>
    <row r="27" spans="1:6" x14ac:dyDescent="0.3">
      <c r="A27" s="12" t="s">
        <v>4</v>
      </c>
      <c r="B27" s="13" t="s">
        <v>3</v>
      </c>
      <c r="C27" s="48">
        <v>22.4</v>
      </c>
      <c r="D27" s="48">
        <v>22.4</v>
      </c>
      <c r="E27" s="48">
        <v>22.4</v>
      </c>
    </row>
    <row r="28" spans="1:6" x14ac:dyDescent="0.3">
      <c r="A28" s="12" t="s">
        <v>25</v>
      </c>
      <c r="B28" s="8" t="s">
        <v>26</v>
      </c>
      <c r="C28" s="48">
        <v>36.6</v>
      </c>
      <c r="D28" s="48">
        <v>36.6</v>
      </c>
      <c r="E28" s="48">
        <v>36.6</v>
      </c>
    </row>
    <row r="29" spans="1:6" ht="25.5" x14ac:dyDescent="0.3">
      <c r="A29" s="7" t="s">
        <v>5</v>
      </c>
      <c r="B29" s="8" t="s">
        <v>2</v>
      </c>
      <c r="C29" s="56"/>
      <c r="D29" s="56"/>
      <c r="E29" s="56"/>
    </row>
    <row r="30" spans="1:6" ht="36.75" x14ac:dyDescent="0.3">
      <c r="A30" s="14" t="s">
        <v>6</v>
      </c>
      <c r="B30" s="8" t="s">
        <v>2</v>
      </c>
      <c r="C30" s="48"/>
      <c r="D30" s="48"/>
      <c r="E30" s="48">
        <v>6103</v>
      </c>
      <c r="F30" s="2" t="s">
        <v>30</v>
      </c>
    </row>
    <row r="31" spans="1:6" ht="25.5" x14ac:dyDescent="0.3">
      <c r="A31" s="14" t="s">
        <v>7</v>
      </c>
      <c r="B31" s="8" t="s">
        <v>2</v>
      </c>
      <c r="C31" s="48"/>
      <c r="D31" s="48"/>
      <c r="E31" s="48"/>
    </row>
    <row r="32" spans="1:6" ht="36.75" x14ac:dyDescent="0.3">
      <c r="A32" s="14" t="s">
        <v>8</v>
      </c>
      <c r="B32" s="8" t="s">
        <v>2</v>
      </c>
      <c r="C32" s="48"/>
      <c r="D32" s="48"/>
      <c r="E32" s="48"/>
    </row>
    <row r="33" spans="1:5" ht="52.5" x14ac:dyDescent="0.3">
      <c r="A33" s="14" t="s">
        <v>9</v>
      </c>
      <c r="B33" s="8" t="s">
        <v>2</v>
      </c>
      <c r="C33" s="47"/>
      <c r="D33" s="47"/>
      <c r="E33" s="47"/>
    </row>
    <row r="35" spans="1:5" x14ac:dyDescent="0.3">
      <c r="A35" s="1" t="s">
        <v>39</v>
      </c>
    </row>
    <row r="37" spans="1:5" x14ac:dyDescent="0.3">
      <c r="A37" s="18"/>
    </row>
    <row r="38" spans="1:5" x14ac:dyDescent="0.3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27</vt:i4>
      </vt:variant>
    </vt:vector>
  </HeadingPairs>
  <TitlesOfParts>
    <vt:vector size="27" baseType="lpstr">
      <vt:lpstr>свод</vt:lpstr>
      <vt:lpstr>Алтынды СШ</vt:lpstr>
      <vt:lpstr>Айнаколь СШ</vt:lpstr>
      <vt:lpstr>Вознесенка СШ</vt:lpstr>
      <vt:lpstr>Журавлевка СШ</vt:lpstr>
      <vt:lpstr>Капитоновка СШ</vt:lpstr>
      <vt:lpstr>Караозек СШ</vt:lpstr>
      <vt:lpstr>Никольск СШ</vt:lpstr>
      <vt:lpstr>Новобратск СШ</vt:lpstr>
      <vt:lpstr>Отрадное СШ</vt:lpstr>
      <vt:lpstr>Ельтай СШ</vt:lpstr>
      <vt:lpstr>Партизанка СШ</vt:lpstr>
      <vt:lpstr>Токтамыс СШ</vt:lpstr>
      <vt:lpstr>Шубарагаш СШ</vt:lpstr>
      <vt:lpstr>Аккайн ОШ</vt:lpstr>
      <vt:lpstr>Тастыозек ОШ</vt:lpstr>
      <vt:lpstr>Новодонецк ОШ</vt:lpstr>
      <vt:lpstr>Иванковка ОШ</vt:lpstr>
      <vt:lpstr>Воробьевка ОШ</vt:lpstr>
      <vt:lpstr>Алаколь ОШ</vt:lpstr>
      <vt:lpstr>Гордеевка ОШ</vt:lpstr>
      <vt:lpstr>Жанаталап НШ</vt:lpstr>
      <vt:lpstr>Купчановка НШ</vt:lpstr>
      <vt:lpstr>Байсуат НШ</vt:lpstr>
      <vt:lpstr>роо</vt:lpstr>
      <vt:lpstr>вечерка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2020-05-05T06:33:59Z</cp:lastPrinted>
  <dcterms:created xsi:type="dcterms:W3CDTF">2015-06-05T18:19:34Z</dcterms:created>
  <dcterms:modified xsi:type="dcterms:W3CDTF">2024-11-08T05:31:50Z</dcterms:modified>
</cp:coreProperties>
</file>